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<sst xmlns="http://schemas.openxmlformats.org/spreadsheetml/2006/main" count="533" uniqueCount="111">
  <si>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</si>
  <si>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</si>
  <si>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</si>
  <si>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</si>
  <si>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</si>
  <si>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</si>
  <si>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</si>
  <si>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</si>
  <si>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</si>
  <si>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</si>
  <si>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</si>
  <si>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</si>
  <si>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</si>
  <si>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</si>
  <si>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</si>
  <si>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</si>
  <si>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</si>
  <si>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</si>
  <si>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</si>
  <si>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</si>
  <si>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</si>
  <si>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</si>
  <si>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</si>
  <si>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</si>
  <si>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</si>
  <si>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</si>
  <si>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</si>
  <si>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</si>
  <si>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</si>
  <si>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</si>
  <si>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</si>
  <si>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</si>
  <si>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</si>
  <si>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</si>
  <si>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</si>
  <si>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</si>
  <si>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</si>
  <si>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</si>
  <si>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</si>
  <si>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</si>
  <si>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</si>
  <si>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</si>
  <si>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</si>
  <si>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</si>
  <si>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</si>
  <si>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</si>
  <si>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</si>
  <si>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</si>
  <si>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</si>
  <si>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</si>
  <si>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</si>
  <si>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</si>
  <si>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</si>
  <si>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</si>
  <si>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</si>
  <si>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</si>
  <si>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</si>
  <si>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</si>
  <si>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</si>
  <si>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</si>
  <si>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</si>
  <si>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</si>
  <si>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</si>
  <si>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</si>
  <si>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</si>
  <si>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</si>
  <si>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</si>
  <si>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</si>
  <si>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</si>
  <si>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</si>
  <si>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</si>
  <si>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</si>
  <si>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</si>
  <si>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</si>
  <si>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</si>
  <si>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</si>
  <si>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</si>
  <si>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</si>
  <si>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</si>
  <si>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</si>
  <si>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</si>
  <si>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</si>
  <si>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</si>
  <si>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</si>
  <si>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</si>
  <si>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</si>
  <si>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</si>
  <si>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</si>
  <si>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</si>
  <si>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</si>
  <si>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</si>
  <si>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</si>
  <si>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</si>
  <si>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</si>
  <si>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</si>
  <si>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</si>
  <si>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</si>
  <si>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</si>
  <si>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</si>
  <si>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</si>
  <si>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</si>
  <si>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</si>
  <si>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</si>
  <si>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</si>
  <si>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</si>
  <si>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</si>
  <si>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</si>
  <si>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</si>
  <si>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PRESUPUESTAL A MARZO 2010</t>
  </si>
  <si>
    <t>DIRECCION DE ABASTECIMIENTOS DE RECURSOS ESTRATEGICOS DE SALUD - DARES</t>
  </si>
  <si>
    <t>Fuente: SIAF - MPP, 28 de Abril del 2010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</si>
</sst>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57421875" style="2" bestFit="1" customWidth="1"/>
    <col min="3" max="6" width="11.7109375" style="2" customWidth="1"/>
    <col min="7" max="14" width="11.7109375" style="2" hidden="1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108</v>
      </c>
    </row>
    <row r="6" ht="15.75">
      <c r="A6" s="3" t="s">
        <v>93</v>
      </c>
    </row>
    <row r="7" ht="12.75">
      <c r="A7" s="4" t="s">
        <v>3</v>
      </c>
    </row>
    <row r="8" spans="1:15" ht="12.75">
      <c r="A8" s="4"/>
      <c r="O8" s="5" t="s">
        <v>4</v>
      </c>
    </row>
    <row r="9" spans="1:15" s="1" customFormat="1" ht="12.75">
      <c r="A9" s="19" t="s">
        <v>5</v>
      </c>
      <c r="B9" s="24" t="s">
        <v>6</v>
      </c>
      <c r="C9" s="25" t="s">
        <v>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9" t="s">
        <v>102</v>
      </c>
    </row>
    <row r="10" spans="1:15" s="1" customFormat="1" ht="15.75" customHeight="1">
      <c r="A10" s="23"/>
      <c r="B10" s="20"/>
      <c r="C10" s="6" t="s">
        <v>8</v>
      </c>
      <c r="D10" s="6" t="s">
        <v>9</v>
      </c>
      <c r="E10" s="6" t="s">
        <v>10</v>
      </c>
      <c r="F10" s="6" t="s">
        <v>90</v>
      </c>
      <c r="G10" s="6" t="s">
        <v>91</v>
      </c>
      <c r="H10" s="6" t="s">
        <v>92</v>
      </c>
      <c r="I10" s="6" t="s">
        <v>96</v>
      </c>
      <c r="J10" s="6" t="s">
        <v>97</v>
      </c>
      <c r="K10" s="6" t="s">
        <v>98</v>
      </c>
      <c r="L10" s="6" t="s">
        <v>99</v>
      </c>
      <c r="M10" s="6" t="s">
        <v>100</v>
      </c>
      <c r="N10" s="6" t="s">
        <v>101</v>
      </c>
      <c r="O10" s="20"/>
    </row>
    <row r="11" spans="1:15" s="10" customFormat="1" ht="15" customHeight="1">
      <c r="A11" s="7" t="s">
        <v>11</v>
      </c>
      <c r="B11" s="8" t="s">
        <v>12</v>
      </c>
      <c r="C11" s="9">
        <v>38893864</v>
      </c>
      <c r="D11" s="9">
        <v>162809673</v>
      </c>
      <c r="E11" s="9">
        <v>47966262</v>
      </c>
      <c r="F11" s="9">
        <v>186299482</v>
      </c>
      <c r="G11" s="9"/>
      <c r="H11" s="9"/>
      <c r="I11" s="9"/>
      <c r="J11" s="9"/>
      <c r="K11" s="9"/>
      <c r="L11" s="9"/>
      <c r="M11" s="9"/>
      <c r="N11" s="9"/>
      <c r="O11" s="9">
        <f>SUM(C11:N11)</f>
        <v>435969281</v>
      </c>
    </row>
    <row r="12" spans="1:15" s="10" customFormat="1" ht="15" customHeight="1">
      <c r="A12" s="7" t="s">
        <v>13</v>
      </c>
      <c r="B12" s="8" t="s">
        <v>14</v>
      </c>
      <c r="C12" s="10">
        <v>1557659</v>
      </c>
      <c r="D12" s="9">
        <v>1559008</v>
      </c>
      <c r="E12" s="9">
        <v>1570614</v>
      </c>
      <c r="F12" s="9">
        <v>1543026</v>
      </c>
      <c r="G12" s="9"/>
      <c r="H12" s="9"/>
      <c r="I12" s="9"/>
      <c r="J12" s="9"/>
      <c r="K12" s="9"/>
      <c r="L12" s="9"/>
      <c r="M12" s="9"/>
      <c r="N12" s="9"/>
      <c r="O12" s="9">
        <f aca="true" t="shared" si="0" ref="O12:O45">SUM(C12:N12)</f>
        <v>6230307</v>
      </c>
    </row>
    <row r="13" spans="1:15" s="10" customFormat="1" ht="15" customHeight="1">
      <c r="A13" s="7" t="s">
        <v>15</v>
      </c>
      <c r="B13" s="8" t="s">
        <v>16</v>
      </c>
      <c r="C13" s="9">
        <v>2328338</v>
      </c>
      <c r="D13" s="9">
        <v>2170117</v>
      </c>
      <c r="E13" s="9">
        <v>2669752</v>
      </c>
      <c r="F13" s="9">
        <v>2189258</v>
      </c>
      <c r="G13" s="9"/>
      <c r="H13" s="9"/>
      <c r="I13" s="9"/>
      <c r="J13" s="9"/>
      <c r="K13" s="9"/>
      <c r="L13" s="9"/>
      <c r="M13" s="9"/>
      <c r="N13" s="9"/>
      <c r="O13" s="9">
        <f t="shared" si="0"/>
        <v>9357465</v>
      </c>
    </row>
    <row r="14" spans="1:15" s="10" customFormat="1" ht="15" customHeight="1">
      <c r="A14" s="7" t="s">
        <v>17</v>
      </c>
      <c r="B14" s="8" t="s">
        <v>18</v>
      </c>
      <c r="C14" s="9">
        <v>1542727</v>
      </c>
      <c r="D14" s="9">
        <v>1824927</v>
      </c>
      <c r="E14" s="9">
        <v>3765329</v>
      </c>
      <c r="F14" s="9">
        <v>3889494</v>
      </c>
      <c r="G14" s="9"/>
      <c r="H14" s="9"/>
      <c r="I14" s="9"/>
      <c r="J14" s="9"/>
      <c r="K14" s="9"/>
      <c r="L14" s="9"/>
      <c r="M14" s="9"/>
      <c r="N14" s="9"/>
      <c r="O14" s="9">
        <f t="shared" si="0"/>
        <v>11022477</v>
      </c>
    </row>
    <row r="15" spans="1:15" s="10" customFormat="1" ht="15" customHeight="1">
      <c r="A15" s="7" t="s">
        <v>19</v>
      </c>
      <c r="B15" s="8" t="s">
        <v>20</v>
      </c>
      <c r="C15" s="9">
        <v>1839110</v>
      </c>
      <c r="D15" s="9">
        <v>1574931</v>
      </c>
      <c r="E15" s="9">
        <v>1508133</v>
      </c>
      <c r="F15" s="9">
        <v>1520702</v>
      </c>
      <c r="G15" s="9"/>
      <c r="H15" s="9"/>
      <c r="I15" s="9"/>
      <c r="J15" s="9"/>
      <c r="K15" s="9"/>
      <c r="L15" s="9"/>
      <c r="M15" s="9"/>
      <c r="N15" s="9"/>
      <c r="O15" s="9">
        <f t="shared" si="0"/>
        <v>6442876</v>
      </c>
    </row>
    <row r="16" spans="1:15" s="10" customFormat="1" ht="15" customHeight="1">
      <c r="A16" s="7" t="s">
        <v>21</v>
      </c>
      <c r="B16" s="8" t="s">
        <v>22</v>
      </c>
      <c r="C16" s="9">
        <v>12079016</v>
      </c>
      <c r="D16" s="9">
        <v>11053779</v>
      </c>
      <c r="E16" s="9">
        <v>11484462</v>
      </c>
      <c r="F16" s="9">
        <v>9067133</v>
      </c>
      <c r="G16" s="9"/>
      <c r="H16" s="9"/>
      <c r="I16" s="9"/>
      <c r="J16" s="9"/>
      <c r="K16" s="9"/>
      <c r="L16" s="9"/>
      <c r="M16" s="9"/>
      <c r="N16" s="9"/>
      <c r="O16" s="9">
        <f t="shared" si="0"/>
        <v>43684390</v>
      </c>
    </row>
    <row r="17" spans="1:15" s="10" customFormat="1" ht="15" customHeight="1">
      <c r="A17" s="7" t="s">
        <v>23</v>
      </c>
      <c r="B17" s="8" t="s">
        <v>24</v>
      </c>
      <c r="C17" s="9">
        <v>7583557</v>
      </c>
      <c r="D17" s="9">
        <v>7174309</v>
      </c>
      <c r="E17" s="9">
        <v>7841329</v>
      </c>
      <c r="F17" s="9">
        <v>7135958</v>
      </c>
      <c r="G17" s="9"/>
      <c r="H17" s="9"/>
      <c r="I17" s="9"/>
      <c r="J17" s="9"/>
      <c r="K17" s="9"/>
      <c r="L17" s="9"/>
      <c r="M17" s="9"/>
      <c r="N17" s="9"/>
      <c r="O17" s="9">
        <f t="shared" si="0"/>
        <v>29735153</v>
      </c>
    </row>
    <row r="18" spans="1:15" s="10" customFormat="1" ht="15" customHeight="1">
      <c r="A18" s="7" t="s">
        <v>25</v>
      </c>
      <c r="B18" s="8" t="s">
        <v>26</v>
      </c>
      <c r="C18" s="9">
        <v>4702189</v>
      </c>
      <c r="D18" s="9">
        <v>5075620</v>
      </c>
      <c r="E18" s="9">
        <v>5809114</v>
      </c>
      <c r="F18" s="9">
        <v>4824313</v>
      </c>
      <c r="G18" s="9"/>
      <c r="H18" s="9"/>
      <c r="I18" s="9"/>
      <c r="J18" s="9"/>
      <c r="K18" s="9"/>
      <c r="L18" s="9"/>
      <c r="M18" s="9"/>
      <c r="N18" s="9"/>
      <c r="O18" s="9">
        <f t="shared" si="0"/>
        <v>20411236</v>
      </c>
    </row>
    <row r="19" spans="1:15" s="10" customFormat="1" ht="15" customHeight="1">
      <c r="A19" s="7" t="s">
        <v>27</v>
      </c>
      <c r="B19" s="8" t="s">
        <v>28</v>
      </c>
      <c r="C19" s="9">
        <v>6553758</v>
      </c>
      <c r="D19" s="9">
        <v>10066034</v>
      </c>
      <c r="E19" s="9">
        <v>5787208</v>
      </c>
      <c r="F19" s="9">
        <v>8108513</v>
      </c>
      <c r="G19" s="9"/>
      <c r="H19" s="9"/>
      <c r="I19" s="9"/>
      <c r="J19" s="9"/>
      <c r="K19" s="9"/>
      <c r="L19" s="9"/>
      <c r="M19" s="9"/>
      <c r="N19" s="9"/>
      <c r="O19" s="9">
        <f t="shared" si="0"/>
        <v>30515513</v>
      </c>
    </row>
    <row r="20" spans="1:15" s="10" customFormat="1" ht="15" customHeight="1">
      <c r="A20" s="7" t="s">
        <v>29</v>
      </c>
      <c r="B20" s="8" t="s">
        <v>30</v>
      </c>
      <c r="C20" s="9">
        <v>1715758</v>
      </c>
      <c r="D20" s="9">
        <v>2248668</v>
      </c>
      <c r="E20" s="9">
        <v>1980094</v>
      </c>
      <c r="F20" s="9">
        <v>2103657</v>
      </c>
      <c r="G20" s="9"/>
      <c r="H20" s="9"/>
      <c r="I20" s="9"/>
      <c r="J20" s="9"/>
      <c r="K20" s="9"/>
      <c r="L20" s="9"/>
      <c r="M20" s="9"/>
      <c r="N20" s="9"/>
      <c r="O20" s="9">
        <f t="shared" si="0"/>
        <v>8048177</v>
      </c>
    </row>
    <row r="21" spans="1:15" s="10" customFormat="1" ht="15" customHeight="1">
      <c r="A21" s="7" t="s">
        <v>31</v>
      </c>
      <c r="B21" s="8" t="s">
        <v>32</v>
      </c>
      <c r="C21" s="9">
        <v>4646714</v>
      </c>
      <c r="D21" s="9">
        <v>3949112</v>
      </c>
      <c r="E21" s="9">
        <v>4091416</v>
      </c>
      <c r="F21" s="9">
        <v>3191241</v>
      </c>
      <c r="G21" s="9"/>
      <c r="H21" s="9"/>
      <c r="I21" s="9"/>
      <c r="J21" s="9"/>
      <c r="K21" s="9"/>
      <c r="L21" s="9"/>
      <c r="M21" s="9"/>
      <c r="N21" s="9"/>
      <c r="O21" s="9">
        <f t="shared" si="0"/>
        <v>15878483</v>
      </c>
    </row>
    <row r="22" spans="1:15" s="10" customFormat="1" ht="15" customHeight="1">
      <c r="A22" s="7" t="s">
        <v>33</v>
      </c>
      <c r="B22" s="8" t="s">
        <v>34</v>
      </c>
      <c r="C22" s="9">
        <v>6922433</v>
      </c>
      <c r="D22" s="9">
        <v>7821152</v>
      </c>
      <c r="E22" s="9">
        <v>8553028</v>
      </c>
      <c r="F22" s="9">
        <v>9042137</v>
      </c>
      <c r="G22" s="9"/>
      <c r="H22" s="9"/>
      <c r="I22" s="9"/>
      <c r="J22" s="9"/>
      <c r="K22" s="9"/>
      <c r="L22" s="9"/>
      <c r="M22" s="9"/>
      <c r="N22" s="9"/>
      <c r="O22" s="9">
        <f t="shared" si="0"/>
        <v>32338750</v>
      </c>
    </row>
    <row r="23" spans="1:15" s="10" customFormat="1" ht="15" customHeight="1">
      <c r="A23" s="7" t="s">
        <v>35</v>
      </c>
      <c r="B23" s="8" t="s">
        <v>36</v>
      </c>
      <c r="C23" s="9">
        <v>1729536</v>
      </c>
      <c r="D23" s="9">
        <v>1947726</v>
      </c>
      <c r="E23" s="9">
        <v>2987936</v>
      </c>
      <c r="F23" s="9">
        <v>1987912</v>
      </c>
      <c r="G23" s="9"/>
      <c r="H23" s="9"/>
      <c r="I23" s="9"/>
      <c r="J23" s="9"/>
      <c r="K23" s="9"/>
      <c r="L23" s="9"/>
      <c r="M23" s="9"/>
      <c r="N23" s="9"/>
      <c r="O23" s="9">
        <f t="shared" si="0"/>
        <v>8653110</v>
      </c>
    </row>
    <row r="24" spans="1:15" s="10" customFormat="1" ht="15" customHeight="1">
      <c r="A24" s="7" t="s">
        <v>37</v>
      </c>
      <c r="B24" s="8" t="s">
        <v>38</v>
      </c>
      <c r="C24" s="9">
        <v>5126834</v>
      </c>
      <c r="D24" s="9">
        <v>6716419</v>
      </c>
      <c r="E24" s="9">
        <v>5449772</v>
      </c>
      <c r="F24" s="9">
        <v>5147027</v>
      </c>
      <c r="G24" s="9"/>
      <c r="H24" s="9"/>
      <c r="I24" s="9"/>
      <c r="J24" s="9"/>
      <c r="K24" s="9"/>
      <c r="L24" s="9"/>
      <c r="M24" s="9"/>
      <c r="N24" s="9"/>
      <c r="O24" s="9">
        <f t="shared" si="0"/>
        <v>22440052</v>
      </c>
    </row>
    <row r="25" spans="1:15" s="10" customFormat="1" ht="15" customHeight="1">
      <c r="A25" s="7" t="s">
        <v>39</v>
      </c>
      <c r="B25" s="8" t="s">
        <v>40</v>
      </c>
      <c r="C25" s="9">
        <v>1180393</v>
      </c>
      <c r="D25" s="9">
        <v>2024164</v>
      </c>
      <c r="E25" s="9">
        <v>1683216</v>
      </c>
      <c r="F25" s="9">
        <v>2210324</v>
      </c>
      <c r="G25" s="9"/>
      <c r="H25" s="9"/>
      <c r="I25" s="9"/>
      <c r="J25" s="9"/>
      <c r="K25" s="9"/>
      <c r="L25" s="9"/>
      <c r="M25" s="9"/>
      <c r="N25" s="9"/>
      <c r="O25" s="9">
        <f t="shared" si="0"/>
        <v>7098097</v>
      </c>
    </row>
    <row r="26" spans="1:15" s="10" customFormat="1" ht="15" customHeight="1">
      <c r="A26" s="7" t="s">
        <v>41</v>
      </c>
      <c r="B26" s="8" t="s">
        <v>42</v>
      </c>
      <c r="C26" s="9">
        <v>10658793</v>
      </c>
      <c r="D26" s="9">
        <v>11611303</v>
      </c>
      <c r="E26" s="9">
        <v>11534864</v>
      </c>
      <c r="F26" s="9">
        <v>9416013</v>
      </c>
      <c r="G26" s="9"/>
      <c r="H26" s="9"/>
      <c r="I26" s="9"/>
      <c r="J26" s="9"/>
      <c r="K26" s="9"/>
      <c r="L26" s="9"/>
      <c r="M26" s="9"/>
      <c r="N26" s="9"/>
      <c r="O26" s="9">
        <f t="shared" si="0"/>
        <v>43220973</v>
      </c>
    </row>
    <row r="27" spans="1:15" s="10" customFormat="1" ht="15" customHeight="1">
      <c r="A27" s="7" t="s">
        <v>43</v>
      </c>
      <c r="B27" s="8" t="s">
        <v>44</v>
      </c>
      <c r="C27" s="9">
        <v>9588349</v>
      </c>
      <c r="D27" s="9">
        <v>8534308</v>
      </c>
      <c r="E27" s="9">
        <v>14090753</v>
      </c>
      <c r="F27" s="9">
        <v>9822479</v>
      </c>
      <c r="G27" s="9"/>
      <c r="H27" s="9"/>
      <c r="I27" s="9"/>
      <c r="J27" s="9"/>
      <c r="K27" s="9"/>
      <c r="L27" s="9"/>
      <c r="M27" s="9"/>
      <c r="N27" s="9"/>
      <c r="O27" s="9">
        <f t="shared" si="0"/>
        <v>42035889</v>
      </c>
    </row>
    <row r="28" spans="1:15" s="10" customFormat="1" ht="15" customHeight="1">
      <c r="A28" s="7" t="s">
        <v>45</v>
      </c>
      <c r="B28" s="8" t="s">
        <v>46</v>
      </c>
      <c r="C28" s="9">
        <v>4773692</v>
      </c>
      <c r="D28" s="9">
        <v>5134929</v>
      </c>
      <c r="E28" s="9">
        <v>4723758</v>
      </c>
      <c r="F28" s="9">
        <v>4005506</v>
      </c>
      <c r="G28" s="9"/>
      <c r="H28" s="9"/>
      <c r="I28" s="9"/>
      <c r="J28" s="9"/>
      <c r="K28" s="9"/>
      <c r="L28" s="9"/>
      <c r="M28" s="9"/>
      <c r="N28" s="9"/>
      <c r="O28" s="9">
        <f t="shared" si="0"/>
        <v>18637885</v>
      </c>
    </row>
    <row r="29" spans="1:15" s="10" customFormat="1" ht="15" customHeight="1">
      <c r="A29" s="7" t="s">
        <v>47</v>
      </c>
      <c r="B29" s="8" t="s">
        <v>48</v>
      </c>
      <c r="C29" s="9">
        <v>2664716</v>
      </c>
      <c r="D29" s="9">
        <v>2867937</v>
      </c>
      <c r="E29" s="9">
        <v>2819051</v>
      </c>
      <c r="F29" s="9">
        <v>2919742</v>
      </c>
      <c r="G29" s="9"/>
      <c r="H29" s="9"/>
      <c r="I29" s="9"/>
      <c r="J29" s="9"/>
      <c r="K29" s="9"/>
      <c r="L29" s="9"/>
      <c r="M29" s="9"/>
      <c r="N29" s="9"/>
      <c r="O29" s="9">
        <f t="shared" si="0"/>
        <v>11271446</v>
      </c>
    </row>
    <row r="30" spans="1:15" s="10" customFormat="1" ht="15" customHeight="1">
      <c r="A30" s="7" t="s">
        <v>49</v>
      </c>
      <c r="B30" s="8" t="s">
        <v>50</v>
      </c>
      <c r="C30" s="9">
        <v>1994609</v>
      </c>
      <c r="D30" s="9">
        <v>2120829</v>
      </c>
      <c r="E30" s="9">
        <v>2237576</v>
      </c>
      <c r="F30" s="9">
        <v>1821559</v>
      </c>
      <c r="G30" s="9"/>
      <c r="H30" s="9"/>
      <c r="I30" s="9"/>
      <c r="J30" s="9"/>
      <c r="K30" s="9"/>
      <c r="L30" s="9"/>
      <c r="M30" s="9"/>
      <c r="N30" s="9"/>
      <c r="O30" s="9">
        <f t="shared" si="0"/>
        <v>8174573</v>
      </c>
    </row>
    <row r="31" spans="1:15" s="10" customFormat="1" ht="15" customHeight="1">
      <c r="A31" s="7" t="s">
        <v>51</v>
      </c>
      <c r="B31" s="8" t="s">
        <v>52</v>
      </c>
      <c r="C31" s="9">
        <v>3196826</v>
      </c>
      <c r="D31" s="9">
        <v>2993617</v>
      </c>
      <c r="E31" s="9">
        <v>2459375</v>
      </c>
      <c r="F31" s="9">
        <v>2662080</v>
      </c>
      <c r="G31" s="9"/>
      <c r="H31" s="9"/>
      <c r="I31" s="9"/>
      <c r="J31" s="9"/>
      <c r="K31" s="9"/>
      <c r="L31" s="9"/>
      <c r="M31" s="9"/>
      <c r="N31" s="9"/>
      <c r="O31" s="9">
        <f t="shared" si="0"/>
        <v>11311898</v>
      </c>
    </row>
    <row r="32" spans="1:15" s="10" customFormat="1" ht="15" customHeight="1">
      <c r="A32" s="7" t="s">
        <v>53</v>
      </c>
      <c r="B32" s="8" t="s">
        <v>54</v>
      </c>
      <c r="C32" s="9">
        <v>5075382</v>
      </c>
      <c r="D32" s="9">
        <v>4440887</v>
      </c>
      <c r="E32" s="9">
        <v>4950581</v>
      </c>
      <c r="F32" s="9">
        <v>6308790</v>
      </c>
      <c r="G32" s="9"/>
      <c r="H32" s="9"/>
      <c r="I32" s="9"/>
      <c r="J32" s="9"/>
      <c r="K32" s="9"/>
      <c r="L32" s="9"/>
      <c r="M32" s="9"/>
      <c r="N32" s="9"/>
      <c r="O32" s="9">
        <f t="shared" si="0"/>
        <v>20775640</v>
      </c>
    </row>
    <row r="33" spans="1:15" s="10" customFormat="1" ht="15" customHeight="1">
      <c r="A33" s="7" t="s">
        <v>55</v>
      </c>
      <c r="B33" s="8" t="s">
        <v>56</v>
      </c>
      <c r="C33" s="9">
        <v>2190078</v>
      </c>
      <c r="D33" s="9">
        <v>2530818</v>
      </c>
      <c r="E33" s="9">
        <v>2876686</v>
      </c>
      <c r="F33" s="9">
        <v>2466051</v>
      </c>
      <c r="G33" s="9"/>
      <c r="H33" s="9"/>
      <c r="I33" s="9"/>
      <c r="J33" s="9"/>
      <c r="K33" s="9"/>
      <c r="L33" s="9"/>
      <c r="M33" s="9"/>
      <c r="N33" s="9"/>
      <c r="O33" s="9">
        <f t="shared" si="0"/>
        <v>10063633</v>
      </c>
    </row>
    <row r="34" spans="1:15" s="10" customFormat="1" ht="15" customHeight="1">
      <c r="A34" s="7" t="s">
        <v>57</v>
      </c>
      <c r="B34" s="8" t="s">
        <v>58</v>
      </c>
      <c r="C34" s="9">
        <v>808957</v>
      </c>
      <c r="D34" s="9">
        <v>1190973</v>
      </c>
      <c r="E34" s="9">
        <v>1848229</v>
      </c>
      <c r="F34" s="9">
        <v>972083</v>
      </c>
      <c r="G34" s="9"/>
      <c r="H34" s="9"/>
      <c r="I34" s="9"/>
      <c r="J34" s="9"/>
      <c r="K34" s="9"/>
      <c r="L34" s="9"/>
      <c r="M34" s="9"/>
      <c r="N34" s="9"/>
      <c r="O34" s="9">
        <f t="shared" si="0"/>
        <v>4820242</v>
      </c>
    </row>
    <row r="35" spans="1:15" s="10" customFormat="1" ht="15" customHeight="1">
      <c r="A35" s="7" t="s">
        <v>59</v>
      </c>
      <c r="B35" s="8" t="s">
        <v>60</v>
      </c>
      <c r="C35" s="9">
        <v>2127839</v>
      </c>
      <c r="D35" s="9">
        <v>2602985</v>
      </c>
      <c r="E35" s="9">
        <v>2500138</v>
      </c>
      <c r="F35" s="9">
        <v>2462005</v>
      </c>
      <c r="G35" s="9"/>
      <c r="H35" s="9"/>
      <c r="I35" s="9"/>
      <c r="J35" s="9"/>
      <c r="K35" s="9"/>
      <c r="L35" s="9"/>
      <c r="M35" s="9"/>
      <c r="N35" s="9"/>
      <c r="O35" s="9">
        <f t="shared" si="0"/>
        <v>9692967</v>
      </c>
    </row>
    <row r="36" spans="1:15" s="10" customFormat="1" ht="15" customHeight="1">
      <c r="A36" s="7" t="s">
        <v>61</v>
      </c>
      <c r="B36" s="8" t="s">
        <v>62</v>
      </c>
      <c r="C36" s="9">
        <v>2539864</v>
      </c>
      <c r="D36" s="9">
        <v>2456980</v>
      </c>
      <c r="E36" s="9">
        <v>2710451</v>
      </c>
      <c r="F36" s="9">
        <v>2996323</v>
      </c>
      <c r="G36" s="9"/>
      <c r="H36" s="9"/>
      <c r="I36" s="9"/>
      <c r="J36" s="9"/>
      <c r="K36" s="9"/>
      <c r="L36" s="9"/>
      <c r="M36" s="9"/>
      <c r="N36" s="9"/>
      <c r="O36" s="9">
        <f t="shared" si="0"/>
        <v>10703618</v>
      </c>
    </row>
    <row r="37" spans="1:15" s="10" customFormat="1" ht="15" customHeight="1">
      <c r="A37" s="7" t="s">
        <v>63</v>
      </c>
      <c r="B37" s="8" t="s">
        <v>64</v>
      </c>
      <c r="C37" s="9">
        <v>3070207</v>
      </c>
      <c r="D37" s="9">
        <v>3574311</v>
      </c>
      <c r="E37" s="9">
        <v>3096949</v>
      </c>
      <c r="F37" s="9">
        <v>2836266</v>
      </c>
      <c r="G37" s="9"/>
      <c r="H37" s="9"/>
      <c r="I37" s="9"/>
      <c r="J37" s="9"/>
      <c r="K37" s="9"/>
      <c r="L37" s="9"/>
      <c r="M37" s="9"/>
      <c r="N37" s="9"/>
      <c r="O37" s="9">
        <f t="shared" si="0"/>
        <v>12577733</v>
      </c>
    </row>
    <row r="38" spans="1:15" s="10" customFormat="1" ht="15" customHeight="1">
      <c r="A38" s="7" t="s">
        <v>65</v>
      </c>
      <c r="B38" s="8" t="s">
        <v>66</v>
      </c>
      <c r="C38" s="9">
        <v>2105628</v>
      </c>
      <c r="D38" s="9">
        <v>2029740</v>
      </c>
      <c r="E38" s="9">
        <v>1910539</v>
      </c>
      <c r="F38" s="9">
        <v>1890924</v>
      </c>
      <c r="G38" s="9"/>
      <c r="H38" s="9"/>
      <c r="I38" s="9"/>
      <c r="J38" s="9"/>
      <c r="K38" s="9"/>
      <c r="L38" s="9"/>
      <c r="M38" s="9"/>
      <c r="N38" s="9"/>
      <c r="O38" s="9">
        <f t="shared" si="0"/>
        <v>7936831</v>
      </c>
    </row>
    <row r="39" spans="1:15" s="10" customFormat="1" ht="15" customHeight="1">
      <c r="A39" s="7" t="s">
        <v>67</v>
      </c>
      <c r="B39" s="8" t="s">
        <v>68</v>
      </c>
      <c r="C39" s="9">
        <v>2560541</v>
      </c>
      <c r="D39" s="9">
        <v>3408976</v>
      </c>
      <c r="E39" s="9">
        <v>3750364</v>
      </c>
      <c r="F39" s="9">
        <v>3019988</v>
      </c>
      <c r="G39" s="9"/>
      <c r="H39" s="9"/>
      <c r="I39" s="9"/>
      <c r="J39" s="9"/>
      <c r="K39" s="9"/>
      <c r="L39" s="9"/>
      <c r="M39" s="9"/>
      <c r="N39" s="9"/>
      <c r="O39" s="9">
        <f t="shared" si="0"/>
        <v>12739869</v>
      </c>
    </row>
    <row r="40" spans="1:15" s="10" customFormat="1" ht="15" customHeight="1">
      <c r="A40" s="7" t="s">
        <v>69</v>
      </c>
      <c r="B40" s="8" t="s">
        <v>70</v>
      </c>
      <c r="C40" s="9">
        <v>2626776</v>
      </c>
      <c r="D40" s="9">
        <v>2501997</v>
      </c>
      <c r="E40" s="9">
        <v>2796215</v>
      </c>
      <c r="F40" s="9">
        <v>2663444</v>
      </c>
      <c r="G40" s="9"/>
      <c r="H40" s="9"/>
      <c r="I40" s="9"/>
      <c r="J40" s="9"/>
      <c r="K40" s="9"/>
      <c r="L40" s="9"/>
      <c r="M40" s="9"/>
      <c r="N40" s="9"/>
      <c r="O40" s="9">
        <f t="shared" si="0"/>
        <v>10588432</v>
      </c>
    </row>
    <row r="41" spans="1:15" s="10" customFormat="1" ht="15" customHeight="1">
      <c r="A41" s="7" t="s">
        <v>71</v>
      </c>
      <c r="B41" s="8" t="s">
        <v>72</v>
      </c>
      <c r="C41" s="9">
        <v>1741197</v>
      </c>
      <c r="D41" s="9">
        <v>1991972</v>
      </c>
      <c r="E41" s="9">
        <v>1797116</v>
      </c>
      <c r="F41" s="9">
        <v>2281021</v>
      </c>
      <c r="G41" s="9"/>
      <c r="H41" s="9"/>
      <c r="I41" s="9"/>
      <c r="J41" s="9"/>
      <c r="K41" s="9"/>
      <c r="L41" s="9"/>
      <c r="M41" s="9"/>
      <c r="N41" s="9"/>
      <c r="O41" s="9">
        <f t="shared" si="0"/>
        <v>7811306</v>
      </c>
    </row>
    <row r="42" spans="1:15" s="10" customFormat="1" ht="15" customHeight="1">
      <c r="A42" s="7" t="s">
        <v>73</v>
      </c>
      <c r="B42" s="8" t="s">
        <v>74</v>
      </c>
      <c r="C42" s="9">
        <v>2214818</v>
      </c>
      <c r="D42" s="9">
        <v>2298891</v>
      </c>
      <c r="E42" s="9">
        <v>2832310</v>
      </c>
      <c r="F42" s="9">
        <v>2667802</v>
      </c>
      <c r="G42" s="9"/>
      <c r="H42" s="9"/>
      <c r="I42" s="9"/>
      <c r="J42" s="9"/>
      <c r="K42" s="9"/>
      <c r="L42" s="9"/>
      <c r="M42" s="9"/>
      <c r="N42" s="9"/>
      <c r="O42" s="9">
        <f t="shared" si="0"/>
        <v>10013821</v>
      </c>
    </row>
    <row r="43" spans="1:15" s="10" customFormat="1" ht="15" customHeight="1">
      <c r="A43" s="18" t="s">
        <v>94</v>
      </c>
      <c r="B43" s="8" t="s">
        <v>95</v>
      </c>
      <c r="C43" s="9">
        <v>4736305</v>
      </c>
      <c r="D43" s="9">
        <v>4388467</v>
      </c>
      <c r="E43" s="9">
        <v>4362442</v>
      </c>
      <c r="F43" s="9">
        <v>4088303</v>
      </c>
      <c r="G43" s="9"/>
      <c r="H43" s="9"/>
      <c r="I43" s="9"/>
      <c r="J43" s="9"/>
      <c r="K43" s="9"/>
      <c r="L43" s="9"/>
      <c r="M43" s="9"/>
      <c r="N43" s="9"/>
      <c r="O43" s="9">
        <f t="shared" si="0"/>
        <v>17575517</v>
      </c>
    </row>
    <row r="44" spans="1:15" s="10" customFormat="1" ht="15" customHeight="1">
      <c r="A44" s="7" t="s">
        <v>75</v>
      </c>
      <c r="B44" s="8" t="s">
        <v>76</v>
      </c>
      <c r="C44" s="9">
        <v>742944</v>
      </c>
      <c r="D44" s="9">
        <v>983143</v>
      </c>
      <c r="E44" s="9">
        <v>1685407</v>
      </c>
      <c r="F44" s="9">
        <v>956404</v>
      </c>
      <c r="G44" s="9"/>
      <c r="H44" s="9"/>
      <c r="I44" s="9"/>
      <c r="J44" s="9"/>
      <c r="K44" s="9"/>
      <c r="L44" s="9"/>
      <c r="M44" s="9"/>
      <c r="N44" s="9"/>
      <c r="O44" s="9">
        <f>SUM(C44:N44)</f>
        <v>4367898</v>
      </c>
    </row>
    <row r="45" spans="1:15" s="10" customFormat="1" ht="15" customHeight="1">
      <c r="A45" s="7">
        <v>124</v>
      </c>
      <c r="B45" s="8" t="s">
        <v>109</v>
      </c>
      <c r="C45" s="9">
        <v>0</v>
      </c>
      <c r="D45" s="9">
        <v>0</v>
      </c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  <c r="N45" s="9"/>
      <c r="O45" s="9">
        <f t="shared" si="0"/>
        <v>0</v>
      </c>
    </row>
    <row r="46" spans="1:15" s="10" customFormat="1" ht="18" customHeight="1">
      <c r="A46" s="21" t="s">
        <v>77</v>
      </c>
      <c r="B46" s="22"/>
      <c r="C46" s="11">
        <f>SUM(C11:C45)</f>
        <v>163819407</v>
      </c>
      <c r="D46" s="11">
        <f>SUM(D11:D45)</f>
        <v>295678702</v>
      </c>
      <c r="E46" s="11">
        <f>SUM(E11:E45)</f>
        <v>188130469</v>
      </c>
      <c r="F46" s="11">
        <f>SUM(F11:F45)</f>
        <v>314516960</v>
      </c>
      <c r="G46" s="11">
        <f>SUM(G11:G45)</f>
        <v>0</v>
      </c>
      <c r="H46" s="11">
        <f>SUM(H11:H45)</f>
        <v>0</v>
      </c>
      <c r="I46" s="11">
        <f>SUM(I11:I45)</f>
        <v>0</v>
      </c>
      <c r="J46" s="11">
        <f>SUM(J11:J45)</f>
        <v>0</v>
      </c>
      <c r="K46" s="11">
        <f>SUM(K11:K45)</f>
        <v>0</v>
      </c>
      <c r="L46" s="11">
        <f>SUM(L11:L45)</f>
        <v>0</v>
      </c>
      <c r="M46" s="11">
        <f>SUM(M11:M45)</f>
        <v>0</v>
      </c>
      <c r="N46" s="11">
        <f>SUM(N11:N45)</f>
        <v>0</v>
      </c>
      <c r="O46" s="11">
        <f>SUM(O11:O45)</f>
        <v>962145538</v>
      </c>
    </row>
    <row r="47" ht="3" customHeight="1"/>
    <row r="48" spans="1:14" ht="12.75">
      <c r="A48" s="13" t="s">
        <v>110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5" ht="12.75">
      <c r="A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4" ht="12.75">
      <c r="A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2.75">
      <c r="A51" s="2"/>
    </row>
    <row r="52" ht="12.75">
      <c r="A52" s="2"/>
    </row>
    <row r="53" ht="12.75">
      <c r="A53" s="2"/>
    </row>
    <row r="54" ht="12.75">
      <c r="A54" s="15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4" width="11.421875" style="2" customWidth="1"/>
    <col min="5" max="5" width="11.421875" style="2" hidden="1" customWidth="1"/>
    <col min="6" max="6" width="11.421875" style="2" customWidth="1"/>
    <col min="7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108</v>
      </c>
    </row>
    <row r="6" ht="15.75">
      <c r="A6" s="3" t="s">
        <v>79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80</v>
      </c>
      <c r="D9" s="26"/>
      <c r="E9" s="26"/>
      <c r="F9" s="26"/>
      <c r="G9" s="27"/>
      <c r="H9" s="19" t="s">
        <v>102</v>
      </c>
    </row>
    <row r="10" spans="1:8" s="1" customFormat="1" ht="12.75">
      <c r="A10" s="23"/>
      <c r="B10" s="20"/>
      <c r="C10" s="6">
        <v>1</v>
      </c>
      <c r="D10" s="6">
        <v>2</v>
      </c>
      <c r="E10" s="6">
        <v>3</v>
      </c>
      <c r="F10" s="6">
        <v>3</v>
      </c>
      <c r="G10" s="6">
        <v>4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400452959</v>
      </c>
      <c r="D11" s="9">
        <v>15136243</v>
      </c>
      <c r="E11" s="9">
        <v>0</v>
      </c>
      <c r="F11" s="9">
        <v>0</v>
      </c>
      <c r="G11" s="9">
        <v>20380079</v>
      </c>
      <c r="H11" s="9">
        <f>SUM(C11:G11)</f>
        <v>435969281</v>
      </c>
    </row>
    <row r="12" spans="1:8" s="10" customFormat="1" ht="15" customHeight="1">
      <c r="A12" s="7" t="s">
        <v>13</v>
      </c>
      <c r="B12" s="8" t="s">
        <v>14</v>
      </c>
      <c r="C12" s="9">
        <v>5918572</v>
      </c>
      <c r="D12" s="9">
        <v>311734</v>
      </c>
      <c r="E12" s="9">
        <v>0</v>
      </c>
      <c r="F12" s="9">
        <v>0</v>
      </c>
      <c r="G12" s="9">
        <v>0</v>
      </c>
      <c r="H12" s="9">
        <f aca="true" t="shared" si="0" ref="H12:H45">SUM(C12:G12)</f>
        <v>6230306</v>
      </c>
    </row>
    <row r="13" spans="1:8" s="10" customFormat="1" ht="15" customHeight="1">
      <c r="A13" s="7" t="s">
        <v>15</v>
      </c>
      <c r="B13" s="8" t="s">
        <v>16</v>
      </c>
      <c r="C13" s="9">
        <v>7230504</v>
      </c>
      <c r="D13" s="9">
        <v>1984551</v>
      </c>
      <c r="E13" s="9">
        <v>0</v>
      </c>
      <c r="F13" s="9">
        <v>0</v>
      </c>
      <c r="G13" s="9">
        <v>142409</v>
      </c>
      <c r="H13" s="9">
        <f t="shared" si="0"/>
        <v>9357464</v>
      </c>
    </row>
    <row r="14" spans="1:8" s="10" customFormat="1" ht="15" customHeight="1">
      <c r="A14" s="7" t="s">
        <v>17</v>
      </c>
      <c r="B14" s="8" t="s">
        <v>18</v>
      </c>
      <c r="C14" s="9">
        <v>2976044</v>
      </c>
      <c r="D14" s="9">
        <v>8016231</v>
      </c>
      <c r="E14" s="9">
        <v>0</v>
      </c>
      <c r="F14" s="9">
        <v>0</v>
      </c>
      <c r="G14" s="9">
        <v>30200</v>
      </c>
      <c r="H14" s="9">
        <f t="shared" si="0"/>
        <v>11022475</v>
      </c>
    </row>
    <row r="15" spans="1:8" s="10" customFormat="1" ht="15" customHeight="1">
      <c r="A15" s="7" t="s">
        <v>19</v>
      </c>
      <c r="B15" s="8" t="s">
        <v>20</v>
      </c>
      <c r="C15" s="9">
        <v>5615302</v>
      </c>
      <c r="D15" s="9">
        <v>827573</v>
      </c>
      <c r="E15" s="9">
        <v>0</v>
      </c>
      <c r="F15" s="9">
        <v>0</v>
      </c>
      <c r="G15" s="9">
        <v>0</v>
      </c>
      <c r="H15" s="9">
        <f t="shared" si="0"/>
        <v>6442875</v>
      </c>
    </row>
    <row r="16" spans="1:8" s="10" customFormat="1" ht="15" customHeight="1">
      <c r="A16" s="7" t="s">
        <v>21</v>
      </c>
      <c r="B16" s="8" t="s">
        <v>22</v>
      </c>
      <c r="C16" s="9">
        <v>36428769</v>
      </c>
      <c r="D16" s="9">
        <v>4844560</v>
      </c>
      <c r="E16" s="9">
        <v>0</v>
      </c>
      <c r="F16" s="9">
        <v>0</v>
      </c>
      <c r="G16" s="9">
        <v>2411060</v>
      </c>
      <c r="H16" s="9">
        <f t="shared" si="0"/>
        <v>43684389</v>
      </c>
    </row>
    <row r="17" spans="1:8" s="10" customFormat="1" ht="15" customHeight="1">
      <c r="A17" s="7" t="s">
        <v>23</v>
      </c>
      <c r="B17" s="8" t="s">
        <v>24</v>
      </c>
      <c r="C17" s="9">
        <v>24155064</v>
      </c>
      <c r="D17" s="9">
        <v>3919337</v>
      </c>
      <c r="E17" s="9">
        <v>0</v>
      </c>
      <c r="F17" s="9">
        <v>0</v>
      </c>
      <c r="G17" s="9">
        <v>1660753</v>
      </c>
      <c r="H17" s="9">
        <f t="shared" si="0"/>
        <v>29735154</v>
      </c>
    </row>
    <row r="18" spans="1:8" s="10" customFormat="1" ht="15" customHeight="1">
      <c r="A18" s="7" t="s">
        <v>25</v>
      </c>
      <c r="B18" s="8" t="s">
        <v>26</v>
      </c>
      <c r="C18" s="9">
        <v>17513532</v>
      </c>
      <c r="D18" s="9">
        <v>2223424</v>
      </c>
      <c r="E18" s="9">
        <v>0</v>
      </c>
      <c r="F18" s="9">
        <v>0</v>
      </c>
      <c r="G18" s="9">
        <v>674280</v>
      </c>
      <c r="H18" s="9">
        <f t="shared" si="0"/>
        <v>20411236</v>
      </c>
    </row>
    <row r="19" spans="1:8" s="10" customFormat="1" ht="15" customHeight="1">
      <c r="A19" s="7" t="s">
        <v>27</v>
      </c>
      <c r="B19" s="8" t="s">
        <v>28</v>
      </c>
      <c r="C19" s="9">
        <v>22898919</v>
      </c>
      <c r="D19" s="9">
        <v>5497513</v>
      </c>
      <c r="E19" s="9">
        <v>0</v>
      </c>
      <c r="F19" s="9">
        <v>0</v>
      </c>
      <c r="G19" s="9">
        <v>2119080</v>
      </c>
      <c r="H19" s="9">
        <f t="shared" si="0"/>
        <v>30515512</v>
      </c>
    </row>
    <row r="20" spans="1:8" s="10" customFormat="1" ht="15" customHeight="1">
      <c r="A20" s="7" t="s">
        <v>29</v>
      </c>
      <c r="B20" s="8" t="s">
        <v>30</v>
      </c>
      <c r="C20" s="9">
        <v>6611057</v>
      </c>
      <c r="D20" s="9">
        <v>1437121</v>
      </c>
      <c r="E20" s="9">
        <v>0</v>
      </c>
      <c r="F20" s="9">
        <v>0</v>
      </c>
      <c r="G20" s="9">
        <v>0</v>
      </c>
      <c r="H20" s="9">
        <f t="shared" si="0"/>
        <v>8048178</v>
      </c>
    </row>
    <row r="21" spans="1:8" s="10" customFormat="1" ht="15" customHeight="1">
      <c r="A21" s="7" t="s">
        <v>31</v>
      </c>
      <c r="B21" s="8" t="s">
        <v>32</v>
      </c>
      <c r="C21" s="9">
        <v>13649724</v>
      </c>
      <c r="D21" s="9">
        <v>1902487</v>
      </c>
      <c r="E21" s="9">
        <v>0</v>
      </c>
      <c r="F21" s="9">
        <v>0</v>
      </c>
      <c r="G21" s="9">
        <v>326271</v>
      </c>
      <c r="H21" s="9">
        <f t="shared" si="0"/>
        <v>15878482</v>
      </c>
    </row>
    <row r="22" spans="1:8" s="10" customFormat="1" ht="15" customHeight="1">
      <c r="A22" s="7" t="s">
        <v>33</v>
      </c>
      <c r="B22" s="8" t="s">
        <v>34</v>
      </c>
      <c r="C22" s="9">
        <v>25587268</v>
      </c>
      <c r="D22" s="9">
        <v>3488352</v>
      </c>
      <c r="E22" s="9">
        <v>0</v>
      </c>
      <c r="F22" s="9">
        <v>0</v>
      </c>
      <c r="G22" s="9">
        <v>3263129</v>
      </c>
      <c r="H22" s="9">
        <f t="shared" si="0"/>
        <v>32338749</v>
      </c>
    </row>
    <row r="23" spans="1:8" s="10" customFormat="1" ht="15" customHeight="1">
      <c r="A23" s="7" t="s">
        <v>35</v>
      </c>
      <c r="B23" s="8" t="s">
        <v>36</v>
      </c>
      <c r="C23" s="9">
        <v>7555559</v>
      </c>
      <c r="D23" s="9">
        <v>761940</v>
      </c>
      <c r="E23" s="9">
        <v>0</v>
      </c>
      <c r="F23" s="9">
        <v>0</v>
      </c>
      <c r="G23" s="9">
        <v>335611</v>
      </c>
      <c r="H23" s="9">
        <f t="shared" si="0"/>
        <v>8653110</v>
      </c>
    </row>
    <row r="24" spans="1:8" s="10" customFormat="1" ht="15" customHeight="1">
      <c r="A24" s="7" t="s">
        <v>37</v>
      </c>
      <c r="B24" s="8" t="s">
        <v>38</v>
      </c>
      <c r="C24" s="9">
        <v>18940855</v>
      </c>
      <c r="D24" s="9">
        <v>2526429</v>
      </c>
      <c r="E24" s="9">
        <v>0</v>
      </c>
      <c r="F24" s="9">
        <v>0</v>
      </c>
      <c r="G24" s="9">
        <v>972767</v>
      </c>
      <c r="H24" s="9">
        <f t="shared" si="0"/>
        <v>22440051</v>
      </c>
    </row>
    <row r="25" spans="1:8" s="10" customFormat="1" ht="15" customHeight="1">
      <c r="A25" s="7" t="s">
        <v>39</v>
      </c>
      <c r="B25" s="8" t="s">
        <v>40</v>
      </c>
      <c r="C25" s="9">
        <v>5355408</v>
      </c>
      <c r="D25" s="9">
        <v>1352230</v>
      </c>
      <c r="E25" s="9">
        <v>0</v>
      </c>
      <c r="F25" s="9">
        <v>0</v>
      </c>
      <c r="G25" s="9">
        <v>390458</v>
      </c>
      <c r="H25" s="9">
        <f t="shared" si="0"/>
        <v>7098096</v>
      </c>
    </row>
    <row r="26" spans="1:8" s="10" customFormat="1" ht="15" customHeight="1">
      <c r="A26" s="7" t="s">
        <v>41</v>
      </c>
      <c r="B26" s="8" t="s">
        <v>42</v>
      </c>
      <c r="C26" s="9">
        <v>34116838</v>
      </c>
      <c r="D26" s="9">
        <v>8860490</v>
      </c>
      <c r="E26" s="9">
        <v>0</v>
      </c>
      <c r="F26" s="9">
        <v>0</v>
      </c>
      <c r="G26" s="9">
        <v>243644</v>
      </c>
      <c r="H26" s="9">
        <f t="shared" si="0"/>
        <v>43220972</v>
      </c>
    </row>
    <row r="27" spans="1:8" s="10" customFormat="1" ht="15" customHeight="1">
      <c r="A27" s="7" t="s">
        <v>43</v>
      </c>
      <c r="B27" s="8" t="s">
        <v>44</v>
      </c>
      <c r="C27" s="9">
        <v>33776349</v>
      </c>
      <c r="D27" s="9">
        <v>5947864</v>
      </c>
      <c r="E27" s="9">
        <v>0</v>
      </c>
      <c r="F27" s="9">
        <v>0</v>
      </c>
      <c r="G27" s="9">
        <v>2311676</v>
      </c>
      <c r="H27" s="9">
        <f t="shared" si="0"/>
        <v>42035889</v>
      </c>
    </row>
    <row r="28" spans="1:8" s="10" customFormat="1" ht="15" customHeight="1">
      <c r="A28" s="7" t="s">
        <v>45</v>
      </c>
      <c r="B28" s="8" t="s">
        <v>46</v>
      </c>
      <c r="C28" s="9">
        <v>16875513</v>
      </c>
      <c r="D28" s="9">
        <v>1555492</v>
      </c>
      <c r="E28" s="9">
        <v>0</v>
      </c>
      <c r="F28" s="9">
        <v>0</v>
      </c>
      <c r="G28" s="9">
        <v>206880</v>
      </c>
      <c r="H28" s="9">
        <f t="shared" si="0"/>
        <v>18637885</v>
      </c>
    </row>
    <row r="29" spans="1:8" s="10" customFormat="1" ht="15" customHeight="1">
      <c r="A29" s="7" t="s">
        <v>47</v>
      </c>
      <c r="B29" s="8" t="s">
        <v>48</v>
      </c>
      <c r="C29" s="9">
        <v>8811278</v>
      </c>
      <c r="D29" s="9">
        <v>2392808</v>
      </c>
      <c r="E29" s="9">
        <v>0</v>
      </c>
      <c r="F29" s="9">
        <v>0</v>
      </c>
      <c r="G29" s="9">
        <v>67361</v>
      </c>
      <c r="H29" s="9">
        <f t="shared" si="0"/>
        <v>11271447</v>
      </c>
    </row>
    <row r="30" spans="1:8" s="10" customFormat="1" ht="15" customHeight="1">
      <c r="A30" s="7" t="s">
        <v>49</v>
      </c>
      <c r="B30" s="8" t="s">
        <v>50</v>
      </c>
      <c r="C30" s="9">
        <v>7530172</v>
      </c>
      <c r="D30" s="9">
        <v>576031</v>
      </c>
      <c r="E30" s="9">
        <v>0</v>
      </c>
      <c r="F30" s="9">
        <v>0</v>
      </c>
      <c r="G30" s="9">
        <v>68371</v>
      </c>
      <c r="H30" s="9">
        <f t="shared" si="0"/>
        <v>8174574</v>
      </c>
    </row>
    <row r="31" spans="1:8" s="10" customFormat="1" ht="15" customHeight="1">
      <c r="A31" s="7" t="s">
        <v>51</v>
      </c>
      <c r="B31" s="8" t="s">
        <v>52</v>
      </c>
      <c r="C31" s="9">
        <v>10908508</v>
      </c>
      <c r="D31" s="9">
        <v>403391</v>
      </c>
      <c r="E31" s="9">
        <v>0</v>
      </c>
      <c r="F31" s="9">
        <v>0</v>
      </c>
      <c r="G31" s="9">
        <v>0</v>
      </c>
      <c r="H31" s="9">
        <f t="shared" si="0"/>
        <v>11311899</v>
      </c>
    </row>
    <row r="32" spans="1:8" s="10" customFormat="1" ht="15" customHeight="1">
      <c r="A32" s="7" t="s">
        <v>53</v>
      </c>
      <c r="B32" s="8" t="s">
        <v>54</v>
      </c>
      <c r="C32" s="9">
        <v>17895641</v>
      </c>
      <c r="D32" s="9">
        <v>1648794</v>
      </c>
      <c r="E32" s="9">
        <v>0</v>
      </c>
      <c r="F32" s="9">
        <v>0</v>
      </c>
      <c r="G32" s="9">
        <v>1231205</v>
      </c>
      <c r="H32" s="9">
        <f t="shared" si="0"/>
        <v>20775640</v>
      </c>
    </row>
    <row r="33" spans="1:8" s="10" customFormat="1" ht="15" customHeight="1">
      <c r="A33" s="7" t="s">
        <v>55</v>
      </c>
      <c r="B33" s="8" t="s">
        <v>56</v>
      </c>
      <c r="C33" s="9">
        <v>8691559</v>
      </c>
      <c r="D33" s="9">
        <v>1114668</v>
      </c>
      <c r="E33" s="9">
        <v>0</v>
      </c>
      <c r="F33" s="9">
        <v>0</v>
      </c>
      <c r="G33" s="9">
        <v>257405</v>
      </c>
      <c r="H33" s="9">
        <f t="shared" si="0"/>
        <v>10063632</v>
      </c>
    </row>
    <row r="34" spans="1:8" s="10" customFormat="1" ht="15" customHeight="1">
      <c r="A34" s="7" t="s">
        <v>57</v>
      </c>
      <c r="B34" s="8" t="s">
        <v>58</v>
      </c>
      <c r="C34" s="9">
        <v>4047037</v>
      </c>
      <c r="D34" s="9">
        <v>562078</v>
      </c>
      <c r="E34" s="9">
        <v>0</v>
      </c>
      <c r="F34" s="9">
        <v>0</v>
      </c>
      <c r="G34" s="9">
        <v>211127</v>
      </c>
      <c r="H34" s="9">
        <f t="shared" si="0"/>
        <v>4820242</v>
      </c>
    </row>
    <row r="35" spans="1:8" s="10" customFormat="1" ht="15" customHeight="1">
      <c r="A35" s="7" t="s">
        <v>59</v>
      </c>
      <c r="B35" s="8" t="s">
        <v>60</v>
      </c>
      <c r="C35" s="9">
        <v>8850626</v>
      </c>
      <c r="D35" s="9">
        <v>591751</v>
      </c>
      <c r="E35" s="9">
        <v>0</v>
      </c>
      <c r="F35" s="9">
        <v>0</v>
      </c>
      <c r="G35" s="9">
        <v>250589</v>
      </c>
      <c r="H35" s="9">
        <f t="shared" si="0"/>
        <v>9692966</v>
      </c>
    </row>
    <row r="36" spans="1:8" s="10" customFormat="1" ht="15" customHeight="1">
      <c r="A36" s="7" t="s">
        <v>61</v>
      </c>
      <c r="B36" s="8" t="s">
        <v>62</v>
      </c>
      <c r="C36" s="9">
        <v>10109607</v>
      </c>
      <c r="D36" s="9">
        <v>471400</v>
      </c>
      <c r="E36" s="9">
        <v>0</v>
      </c>
      <c r="F36" s="9">
        <v>0</v>
      </c>
      <c r="G36" s="9">
        <v>122611</v>
      </c>
      <c r="H36" s="9">
        <f t="shared" si="0"/>
        <v>10703618</v>
      </c>
    </row>
    <row r="37" spans="1:8" s="10" customFormat="1" ht="15" customHeight="1">
      <c r="A37" s="7" t="s">
        <v>63</v>
      </c>
      <c r="B37" s="8" t="s">
        <v>64</v>
      </c>
      <c r="C37" s="9">
        <v>11781929</v>
      </c>
      <c r="D37" s="9">
        <v>596833</v>
      </c>
      <c r="E37" s="9">
        <v>0</v>
      </c>
      <c r="F37" s="9">
        <v>0</v>
      </c>
      <c r="G37" s="9">
        <v>198970</v>
      </c>
      <c r="H37" s="9">
        <f t="shared" si="0"/>
        <v>12577732</v>
      </c>
    </row>
    <row r="38" spans="1:8" s="10" customFormat="1" ht="15" customHeight="1">
      <c r="A38" s="7" t="s">
        <v>65</v>
      </c>
      <c r="B38" s="8" t="s">
        <v>66</v>
      </c>
      <c r="C38" s="9">
        <v>7299761</v>
      </c>
      <c r="D38" s="9">
        <v>449707</v>
      </c>
      <c r="E38" s="9">
        <v>0</v>
      </c>
      <c r="F38" s="9">
        <v>0</v>
      </c>
      <c r="G38" s="9">
        <v>187365</v>
      </c>
      <c r="H38" s="9">
        <f t="shared" si="0"/>
        <v>7936833</v>
      </c>
    </row>
    <row r="39" spans="1:8" s="10" customFormat="1" ht="15" customHeight="1">
      <c r="A39" s="7" t="s">
        <v>67</v>
      </c>
      <c r="B39" s="8" t="s">
        <v>68</v>
      </c>
      <c r="C39" s="9">
        <v>11701245</v>
      </c>
      <c r="D39" s="9">
        <v>862149</v>
      </c>
      <c r="E39" s="9">
        <v>0</v>
      </c>
      <c r="F39" s="9">
        <v>0</v>
      </c>
      <c r="G39" s="9">
        <v>176474</v>
      </c>
      <c r="H39" s="9">
        <f t="shared" si="0"/>
        <v>12739868</v>
      </c>
    </row>
    <row r="40" spans="1:8" s="10" customFormat="1" ht="15" customHeight="1">
      <c r="A40" s="7" t="s">
        <v>69</v>
      </c>
      <c r="B40" s="8" t="s">
        <v>70</v>
      </c>
      <c r="C40" s="9">
        <v>9653704</v>
      </c>
      <c r="D40" s="9">
        <v>806635</v>
      </c>
      <c r="E40" s="9">
        <v>0</v>
      </c>
      <c r="F40" s="9">
        <v>0</v>
      </c>
      <c r="G40" s="9">
        <v>128093</v>
      </c>
      <c r="H40" s="9">
        <f t="shared" si="0"/>
        <v>10588432</v>
      </c>
    </row>
    <row r="41" spans="1:8" s="10" customFormat="1" ht="15" customHeight="1">
      <c r="A41" s="7" t="s">
        <v>71</v>
      </c>
      <c r="B41" s="8" t="s">
        <v>72</v>
      </c>
      <c r="C41" s="9">
        <v>6713911</v>
      </c>
      <c r="D41" s="9">
        <v>887448</v>
      </c>
      <c r="E41" s="9">
        <v>0</v>
      </c>
      <c r="F41" s="9">
        <v>0</v>
      </c>
      <c r="G41" s="9">
        <v>209948</v>
      </c>
      <c r="H41" s="9">
        <f t="shared" si="0"/>
        <v>7811307</v>
      </c>
    </row>
    <row r="42" spans="1:8" s="10" customFormat="1" ht="15" customHeight="1">
      <c r="A42" s="7" t="s">
        <v>73</v>
      </c>
      <c r="B42" s="8" t="s">
        <v>74</v>
      </c>
      <c r="C42" s="9">
        <v>8637412</v>
      </c>
      <c r="D42" s="9">
        <v>1224040</v>
      </c>
      <c r="E42" s="9">
        <v>0</v>
      </c>
      <c r="F42" s="9">
        <v>0</v>
      </c>
      <c r="G42" s="9">
        <v>152369</v>
      </c>
      <c r="H42" s="9">
        <f t="shared" si="0"/>
        <v>10013821</v>
      </c>
    </row>
    <row r="43" spans="1:8" s="10" customFormat="1" ht="15" customHeight="1">
      <c r="A43" s="18" t="s">
        <v>94</v>
      </c>
      <c r="B43" s="8" t="s">
        <v>95</v>
      </c>
      <c r="C43" s="9">
        <v>16884625</v>
      </c>
      <c r="D43" s="9">
        <v>589496</v>
      </c>
      <c r="E43" s="9">
        <v>0</v>
      </c>
      <c r="F43" s="9">
        <v>0</v>
      </c>
      <c r="G43" s="9">
        <v>101399</v>
      </c>
      <c r="H43" s="9">
        <f t="shared" si="0"/>
        <v>17575520</v>
      </c>
    </row>
    <row r="44" spans="1:8" s="10" customFormat="1" ht="15" customHeight="1">
      <c r="A44" s="7" t="s">
        <v>75</v>
      </c>
      <c r="B44" s="8" t="s">
        <v>76</v>
      </c>
      <c r="C44" s="9">
        <v>3945935</v>
      </c>
      <c r="D44" s="9">
        <v>17000</v>
      </c>
      <c r="E44" s="9">
        <v>0</v>
      </c>
      <c r="F44" s="9">
        <v>283202</v>
      </c>
      <c r="G44" s="9">
        <v>121766</v>
      </c>
      <c r="H44" s="9">
        <f>SUM(C44:G44)</f>
        <v>4367903</v>
      </c>
    </row>
    <row r="45" spans="1:8" s="10" customFormat="1" ht="15" customHeight="1">
      <c r="A45" s="7">
        <v>124</v>
      </c>
      <c r="B45" s="8" t="s">
        <v>109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9.5" customHeight="1">
      <c r="A46" s="21" t="s">
        <v>77</v>
      </c>
      <c r="B46" s="22"/>
      <c r="C46" s="11">
        <f>SUM(C11:C45)</f>
        <v>839121186</v>
      </c>
      <c r="D46" s="11">
        <f>SUM(D11:D45)</f>
        <v>83787800</v>
      </c>
      <c r="E46" s="11">
        <f>SUM(E11:E45)</f>
        <v>0</v>
      </c>
      <c r="F46" s="11">
        <f>SUM(F11:F45)</f>
        <v>283202</v>
      </c>
      <c r="G46" s="11">
        <f>SUM(G11:G45)</f>
        <v>38953350</v>
      </c>
      <c r="H46" s="11">
        <f>SUM(H11:H45)</f>
        <v>962145538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78</v>
      </c>
      <c r="C48" s="14"/>
      <c r="D48" s="14"/>
      <c r="E48" s="14"/>
      <c r="F48" s="14"/>
      <c r="G48" s="14"/>
      <c r="H48" s="14"/>
    </row>
    <row r="49" spans="1:3" ht="12.75">
      <c r="A49" s="13" t="s">
        <v>85</v>
      </c>
      <c r="C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5"/>
    </row>
    <row r="55" ht="12.75">
      <c r="A55" s="13" t="s">
        <v>110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8" width="12.14062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108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52014205</v>
      </c>
      <c r="D11" s="9">
        <v>24921219</v>
      </c>
      <c r="E11" s="9">
        <v>164582862</v>
      </c>
      <c r="F11" s="9">
        <v>24290407</v>
      </c>
      <c r="G11" s="9">
        <v>134644267</v>
      </c>
      <c r="H11" s="9">
        <f>SUM(C11:G11)</f>
        <v>400452960</v>
      </c>
    </row>
    <row r="12" spans="1:8" s="10" customFormat="1" ht="15" customHeight="1">
      <c r="A12" s="7" t="s">
        <v>13</v>
      </c>
      <c r="B12" s="8" t="s">
        <v>14</v>
      </c>
      <c r="C12" s="9">
        <v>4697375</v>
      </c>
      <c r="D12" s="9">
        <v>332360</v>
      </c>
      <c r="E12" s="9">
        <v>888837</v>
      </c>
      <c r="F12" s="9">
        <v>0</v>
      </c>
      <c r="G12" s="9">
        <v>0</v>
      </c>
      <c r="H12" s="9">
        <f aca="true" t="shared" si="0" ref="H12:H45">SUM(C12:G12)</f>
        <v>5918572</v>
      </c>
    </row>
    <row r="13" spans="1:8" s="10" customFormat="1" ht="15" customHeight="1">
      <c r="A13" s="7" t="s">
        <v>15</v>
      </c>
      <c r="B13" s="8" t="s">
        <v>16</v>
      </c>
      <c r="C13" s="9">
        <v>4731049</v>
      </c>
      <c r="D13" s="9">
        <v>587361</v>
      </c>
      <c r="E13" s="9">
        <v>1827293</v>
      </c>
      <c r="F13" s="9">
        <v>0</v>
      </c>
      <c r="G13" s="9">
        <v>84800</v>
      </c>
      <c r="H13" s="9">
        <f t="shared" si="0"/>
        <v>7230503</v>
      </c>
    </row>
    <row r="14" spans="1:8" s="10" customFormat="1" ht="15" customHeight="1">
      <c r="A14" s="7" t="s">
        <v>17</v>
      </c>
      <c r="B14" s="8" t="s">
        <v>18</v>
      </c>
      <c r="C14" s="9">
        <v>1549485</v>
      </c>
      <c r="D14" s="9">
        <v>147930</v>
      </c>
      <c r="E14" s="9">
        <v>1076603</v>
      </c>
      <c r="F14" s="9">
        <v>12920</v>
      </c>
      <c r="G14" s="9">
        <v>189105</v>
      </c>
      <c r="H14" s="9">
        <f t="shared" si="0"/>
        <v>2976043</v>
      </c>
    </row>
    <row r="15" spans="1:8" s="10" customFormat="1" ht="15" customHeight="1">
      <c r="A15" s="7" t="s">
        <v>19</v>
      </c>
      <c r="B15" s="8" t="s">
        <v>20</v>
      </c>
      <c r="C15" s="9">
        <v>2977152</v>
      </c>
      <c r="D15" s="9">
        <v>397902</v>
      </c>
      <c r="E15" s="9">
        <v>2211748</v>
      </c>
      <c r="F15" s="9">
        <v>0</v>
      </c>
      <c r="G15" s="9">
        <v>28500</v>
      </c>
      <c r="H15" s="9">
        <f t="shared" si="0"/>
        <v>5615302</v>
      </c>
    </row>
    <row r="16" spans="1:8" s="10" customFormat="1" ht="15" customHeight="1">
      <c r="A16" s="7" t="s">
        <v>21</v>
      </c>
      <c r="B16" s="8" t="s">
        <v>22</v>
      </c>
      <c r="C16" s="9">
        <v>18419321</v>
      </c>
      <c r="D16" s="9">
        <v>4421851</v>
      </c>
      <c r="E16" s="9">
        <v>13267937</v>
      </c>
      <c r="F16" s="9">
        <v>30720</v>
      </c>
      <c r="G16" s="9">
        <v>288941</v>
      </c>
      <c r="H16" s="9">
        <f t="shared" si="0"/>
        <v>36428770</v>
      </c>
    </row>
    <row r="17" spans="1:8" s="10" customFormat="1" ht="15" customHeight="1">
      <c r="A17" s="7" t="s">
        <v>23</v>
      </c>
      <c r="B17" s="8" t="s">
        <v>24</v>
      </c>
      <c r="C17" s="9">
        <v>14600301</v>
      </c>
      <c r="D17" s="9">
        <v>2684314</v>
      </c>
      <c r="E17" s="9">
        <v>6416691</v>
      </c>
      <c r="F17" s="9">
        <v>114349</v>
      </c>
      <c r="G17" s="9">
        <v>339409</v>
      </c>
      <c r="H17" s="9">
        <f t="shared" si="0"/>
        <v>24155064</v>
      </c>
    </row>
    <row r="18" spans="1:8" s="10" customFormat="1" ht="15" customHeight="1">
      <c r="A18" s="7" t="s">
        <v>25</v>
      </c>
      <c r="B18" s="8" t="s">
        <v>26</v>
      </c>
      <c r="C18" s="9">
        <v>10954862</v>
      </c>
      <c r="D18" s="9">
        <v>752117</v>
      </c>
      <c r="E18" s="9">
        <v>5711783</v>
      </c>
      <c r="F18" s="9">
        <v>30418</v>
      </c>
      <c r="G18" s="9">
        <v>64351</v>
      </c>
      <c r="H18" s="9">
        <f t="shared" si="0"/>
        <v>17513531</v>
      </c>
    </row>
    <row r="19" spans="1:8" s="10" customFormat="1" ht="15" customHeight="1">
      <c r="A19" s="7" t="s">
        <v>27</v>
      </c>
      <c r="B19" s="8" t="s">
        <v>28</v>
      </c>
      <c r="C19" s="9">
        <v>12898646</v>
      </c>
      <c r="D19" s="9">
        <v>2477661</v>
      </c>
      <c r="E19" s="9">
        <v>7379589</v>
      </c>
      <c r="F19" s="9">
        <v>0</v>
      </c>
      <c r="G19" s="9">
        <v>143023</v>
      </c>
      <c r="H19" s="9">
        <f t="shared" si="0"/>
        <v>22898919</v>
      </c>
    </row>
    <row r="20" spans="1:8" s="10" customFormat="1" ht="15" customHeight="1">
      <c r="A20" s="7" t="s">
        <v>29</v>
      </c>
      <c r="B20" s="8" t="s">
        <v>30</v>
      </c>
      <c r="C20" s="9">
        <v>4429250</v>
      </c>
      <c r="D20" s="9">
        <v>667850</v>
      </c>
      <c r="E20" s="9">
        <v>1426966</v>
      </c>
      <c r="F20" s="9">
        <v>29351</v>
      </c>
      <c r="G20" s="9">
        <v>57640</v>
      </c>
      <c r="H20" s="9">
        <f t="shared" si="0"/>
        <v>6611057</v>
      </c>
    </row>
    <row r="21" spans="1:8" s="10" customFormat="1" ht="15" customHeight="1">
      <c r="A21" s="7" t="s">
        <v>31</v>
      </c>
      <c r="B21" s="8" t="s">
        <v>32</v>
      </c>
      <c r="C21" s="9">
        <v>8771568</v>
      </c>
      <c r="D21" s="9">
        <v>1425831</v>
      </c>
      <c r="E21" s="9">
        <v>3452326</v>
      </c>
      <c r="F21" s="9">
        <v>0</v>
      </c>
      <c r="G21" s="9">
        <v>0</v>
      </c>
      <c r="H21" s="9">
        <f t="shared" si="0"/>
        <v>13649725</v>
      </c>
    </row>
    <row r="22" spans="1:8" s="10" customFormat="1" ht="15" customHeight="1">
      <c r="A22" s="7" t="s">
        <v>33</v>
      </c>
      <c r="B22" s="8" t="s">
        <v>34</v>
      </c>
      <c r="C22" s="9">
        <v>13466224</v>
      </c>
      <c r="D22" s="9">
        <v>2807507</v>
      </c>
      <c r="E22" s="9">
        <v>8393537</v>
      </c>
      <c r="F22" s="9">
        <v>350000</v>
      </c>
      <c r="G22" s="9">
        <v>570000</v>
      </c>
      <c r="H22" s="9">
        <f t="shared" si="0"/>
        <v>25587268</v>
      </c>
    </row>
    <row r="23" spans="1:8" s="10" customFormat="1" ht="15" customHeight="1">
      <c r="A23" s="7" t="s">
        <v>35</v>
      </c>
      <c r="B23" s="8" t="s">
        <v>36</v>
      </c>
      <c r="C23" s="9">
        <v>1382763</v>
      </c>
      <c r="D23" s="9">
        <v>2983504</v>
      </c>
      <c r="E23" s="9">
        <v>1345646</v>
      </c>
      <c r="F23" s="9">
        <v>50071</v>
      </c>
      <c r="G23" s="9">
        <v>1793575</v>
      </c>
      <c r="H23" s="9">
        <f t="shared" si="0"/>
        <v>7555559</v>
      </c>
    </row>
    <row r="24" spans="1:8" s="10" customFormat="1" ht="15" customHeight="1">
      <c r="A24" s="7" t="s">
        <v>37</v>
      </c>
      <c r="B24" s="8" t="s">
        <v>38</v>
      </c>
      <c r="C24" s="9">
        <v>13366506</v>
      </c>
      <c r="D24" s="9">
        <v>1220851</v>
      </c>
      <c r="E24" s="9">
        <v>4228796</v>
      </c>
      <c r="F24" s="9">
        <v>99603</v>
      </c>
      <c r="G24" s="9">
        <v>25100</v>
      </c>
      <c r="H24" s="9">
        <f t="shared" si="0"/>
        <v>18940856</v>
      </c>
    </row>
    <row r="25" spans="1:8" s="10" customFormat="1" ht="15" customHeight="1">
      <c r="A25" s="7" t="s">
        <v>39</v>
      </c>
      <c r="B25" s="8" t="s">
        <v>40</v>
      </c>
      <c r="C25" s="9">
        <v>2214001</v>
      </c>
      <c r="D25" s="9">
        <v>683508</v>
      </c>
      <c r="E25" s="9">
        <v>2312972</v>
      </c>
      <c r="F25" s="9">
        <v>144927</v>
      </c>
      <c r="G25" s="9">
        <v>0</v>
      </c>
      <c r="H25" s="9">
        <f t="shared" si="0"/>
        <v>5355408</v>
      </c>
    </row>
    <row r="26" spans="1:8" s="10" customFormat="1" ht="15" customHeight="1">
      <c r="A26" s="7" t="s">
        <v>41</v>
      </c>
      <c r="B26" s="8" t="s">
        <v>42</v>
      </c>
      <c r="C26" s="9">
        <v>18369850</v>
      </c>
      <c r="D26" s="9">
        <v>5134304</v>
      </c>
      <c r="E26" s="9">
        <v>7968815</v>
      </c>
      <c r="F26" s="9">
        <v>97676</v>
      </c>
      <c r="G26" s="9">
        <v>2546193</v>
      </c>
      <c r="H26" s="9">
        <f t="shared" si="0"/>
        <v>34116838</v>
      </c>
    </row>
    <row r="27" spans="1:8" s="10" customFormat="1" ht="15" customHeight="1">
      <c r="A27" s="7" t="s">
        <v>43</v>
      </c>
      <c r="B27" s="8" t="s">
        <v>44</v>
      </c>
      <c r="C27" s="9">
        <v>16984811</v>
      </c>
      <c r="D27" s="9">
        <v>4169754</v>
      </c>
      <c r="E27" s="9">
        <v>7088139</v>
      </c>
      <c r="F27" s="9">
        <v>51615</v>
      </c>
      <c r="G27" s="9">
        <v>5482030</v>
      </c>
      <c r="H27" s="9">
        <f t="shared" si="0"/>
        <v>33776349</v>
      </c>
    </row>
    <row r="28" spans="1:8" s="10" customFormat="1" ht="15" customHeight="1">
      <c r="A28" s="7" t="s">
        <v>45</v>
      </c>
      <c r="B28" s="8" t="s">
        <v>46</v>
      </c>
      <c r="C28" s="9">
        <v>8928429</v>
      </c>
      <c r="D28" s="9">
        <v>4172177</v>
      </c>
      <c r="E28" s="9">
        <v>3572606</v>
      </c>
      <c r="F28" s="9">
        <v>0</v>
      </c>
      <c r="G28" s="9">
        <v>202300</v>
      </c>
      <c r="H28" s="9">
        <f t="shared" si="0"/>
        <v>16875512</v>
      </c>
    </row>
    <row r="29" spans="1:8" s="10" customFormat="1" ht="15" customHeight="1">
      <c r="A29" s="7" t="s">
        <v>47</v>
      </c>
      <c r="B29" s="8" t="s">
        <v>48</v>
      </c>
      <c r="C29" s="9">
        <v>5086667</v>
      </c>
      <c r="D29" s="9">
        <v>799567</v>
      </c>
      <c r="E29" s="9">
        <v>2391591</v>
      </c>
      <c r="F29" s="9">
        <v>30585</v>
      </c>
      <c r="G29" s="9">
        <v>502867</v>
      </c>
      <c r="H29" s="9">
        <f t="shared" si="0"/>
        <v>8811277</v>
      </c>
    </row>
    <row r="30" spans="1:8" s="10" customFormat="1" ht="15" customHeight="1">
      <c r="A30" s="7" t="s">
        <v>49</v>
      </c>
      <c r="B30" s="8" t="s">
        <v>50</v>
      </c>
      <c r="C30" s="9">
        <v>3681321</v>
      </c>
      <c r="D30" s="9">
        <v>45198</v>
      </c>
      <c r="E30" s="9">
        <v>3749827</v>
      </c>
      <c r="F30" s="9">
        <v>26582</v>
      </c>
      <c r="G30" s="9">
        <v>27245</v>
      </c>
      <c r="H30" s="9">
        <f t="shared" si="0"/>
        <v>7530173</v>
      </c>
    </row>
    <row r="31" spans="1:8" s="10" customFormat="1" ht="15" customHeight="1">
      <c r="A31" s="7" t="s">
        <v>51</v>
      </c>
      <c r="B31" s="8" t="s">
        <v>52</v>
      </c>
      <c r="C31" s="9">
        <v>7580171</v>
      </c>
      <c r="D31" s="9">
        <v>1348523</v>
      </c>
      <c r="E31" s="9">
        <v>1937388</v>
      </c>
      <c r="F31" s="9">
        <v>21770</v>
      </c>
      <c r="G31" s="9">
        <v>20655</v>
      </c>
      <c r="H31" s="9">
        <f t="shared" si="0"/>
        <v>10908507</v>
      </c>
    </row>
    <row r="32" spans="1:8" s="10" customFormat="1" ht="15" customHeight="1">
      <c r="A32" s="7" t="s">
        <v>53</v>
      </c>
      <c r="B32" s="8" t="s">
        <v>54</v>
      </c>
      <c r="C32" s="9">
        <v>9035469</v>
      </c>
      <c r="D32" s="9">
        <v>2207434</v>
      </c>
      <c r="E32" s="9">
        <v>5129426</v>
      </c>
      <c r="F32" s="9">
        <v>471911</v>
      </c>
      <c r="G32" s="9">
        <v>1051402</v>
      </c>
      <c r="H32" s="9">
        <f t="shared" si="0"/>
        <v>17895642</v>
      </c>
    </row>
    <row r="33" spans="1:8" s="10" customFormat="1" ht="15" customHeight="1">
      <c r="A33" s="7" t="s">
        <v>55</v>
      </c>
      <c r="B33" s="8" t="s">
        <v>56</v>
      </c>
      <c r="C33" s="9">
        <v>3633772</v>
      </c>
      <c r="D33" s="9">
        <v>222638</v>
      </c>
      <c r="E33" s="9">
        <v>4835149</v>
      </c>
      <c r="F33" s="9">
        <v>0</v>
      </c>
      <c r="G33" s="9">
        <v>0</v>
      </c>
      <c r="H33" s="9">
        <f t="shared" si="0"/>
        <v>8691559</v>
      </c>
    </row>
    <row r="34" spans="1:8" s="10" customFormat="1" ht="15" customHeight="1">
      <c r="A34" s="7" t="s">
        <v>57</v>
      </c>
      <c r="B34" s="8" t="s">
        <v>58</v>
      </c>
      <c r="C34" s="9">
        <v>2101954</v>
      </c>
      <c r="D34" s="9">
        <v>0</v>
      </c>
      <c r="E34" s="9">
        <v>1894864</v>
      </c>
      <c r="F34" s="9">
        <v>0</v>
      </c>
      <c r="G34" s="9">
        <v>50219</v>
      </c>
      <c r="H34" s="9">
        <f t="shared" si="0"/>
        <v>4047037</v>
      </c>
    </row>
    <row r="35" spans="1:8" s="10" customFormat="1" ht="15" customHeight="1">
      <c r="A35" s="7" t="s">
        <v>59</v>
      </c>
      <c r="B35" s="8" t="s">
        <v>60</v>
      </c>
      <c r="C35" s="9">
        <v>5300554</v>
      </c>
      <c r="D35" s="9">
        <v>260750</v>
      </c>
      <c r="E35" s="9">
        <v>3199871</v>
      </c>
      <c r="F35" s="9">
        <v>48876</v>
      </c>
      <c r="G35" s="9">
        <v>40575</v>
      </c>
      <c r="H35" s="9">
        <f t="shared" si="0"/>
        <v>8850626</v>
      </c>
    </row>
    <row r="36" spans="1:8" s="10" customFormat="1" ht="15" customHeight="1">
      <c r="A36" s="7" t="s">
        <v>61</v>
      </c>
      <c r="B36" s="8" t="s">
        <v>62</v>
      </c>
      <c r="C36" s="9">
        <v>6860294</v>
      </c>
      <c r="D36" s="9">
        <v>457379</v>
      </c>
      <c r="E36" s="9">
        <v>2791933</v>
      </c>
      <c r="F36" s="9">
        <v>0</v>
      </c>
      <c r="G36" s="9">
        <v>0</v>
      </c>
      <c r="H36" s="9">
        <f t="shared" si="0"/>
        <v>10109606</v>
      </c>
    </row>
    <row r="37" spans="1:8" s="10" customFormat="1" ht="15" customHeight="1">
      <c r="A37" s="7" t="s">
        <v>63</v>
      </c>
      <c r="B37" s="8" t="s">
        <v>64</v>
      </c>
      <c r="C37" s="9">
        <v>7661685</v>
      </c>
      <c r="D37" s="9">
        <v>275853</v>
      </c>
      <c r="E37" s="9">
        <v>3821429</v>
      </c>
      <c r="F37" s="9">
        <v>0</v>
      </c>
      <c r="G37" s="9">
        <v>22962</v>
      </c>
      <c r="H37" s="9">
        <f t="shared" si="0"/>
        <v>11781929</v>
      </c>
    </row>
    <row r="38" spans="1:8" s="10" customFormat="1" ht="15" customHeight="1">
      <c r="A38" s="7" t="s">
        <v>65</v>
      </c>
      <c r="B38" s="8" t="s">
        <v>66</v>
      </c>
      <c r="C38" s="9">
        <v>5811846</v>
      </c>
      <c r="D38" s="9">
        <v>48429</v>
      </c>
      <c r="E38" s="9">
        <v>1396423</v>
      </c>
      <c r="F38" s="9">
        <v>27286</v>
      </c>
      <c r="G38" s="9">
        <v>15777</v>
      </c>
      <c r="H38" s="9">
        <f t="shared" si="0"/>
        <v>7299761</v>
      </c>
    </row>
    <row r="39" spans="1:8" s="10" customFormat="1" ht="15" customHeight="1">
      <c r="A39" s="7" t="s">
        <v>67</v>
      </c>
      <c r="B39" s="8" t="s">
        <v>68</v>
      </c>
      <c r="C39" s="9">
        <v>7797364</v>
      </c>
      <c r="D39" s="9">
        <v>28433</v>
      </c>
      <c r="E39" s="9">
        <v>3263848</v>
      </c>
      <c r="F39" s="9">
        <v>0</v>
      </c>
      <c r="G39" s="9">
        <v>611600</v>
      </c>
      <c r="H39" s="9">
        <f t="shared" si="0"/>
        <v>11701245</v>
      </c>
    </row>
    <row r="40" spans="1:8" s="10" customFormat="1" ht="15" customHeight="1">
      <c r="A40" s="7" t="s">
        <v>69</v>
      </c>
      <c r="B40" s="8" t="s">
        <v>70</v>
      </c>
      <c r="C40" s="9">
        <v>7651770</v>
      </c>
      <c r="D40" s="9">
        <v>33270</v>
      </c>
      <c r="E40" s="9">
        <v>1968664</v>
      </c>
      <c r="F40" s="9">
        <v>0</v>
      </c>
      <c r="G40" s="9">
        <v>0</v>
      </c>
      <c r="H40" s="9">
        <f t="shared" si="0"/>
        <v>9653704</v>
      </c>
    </row>
    <row r="41" spans="1:8" s="10" customFormat="1" ht="15" customHeight="1">
      <c r="A41" s="7" t="s">
        <v>71</v>
      </c>
      <c r="B41" s="8" t="s">
        <v>72</v>
      </c>
      <c r="C41" s="9">
        <v>2445786</v>
      </c>
      <c r="D41" s="9">
        <v>25627</v>
      </c>
      <c r="E41" s="9">
        <v>3916377</v>
      </c>
      <c r="F41" s="9">
        <v>0</v>
      </c>
      <c r="G41" s="9">
        <v>326120</v>
      </c>
      <c r="H41" s="9">
        <f t="shared" si="0"/>
        <v>6713910</v>
      </c>
    </row>
    <row r="42" spans="1:8" s="10" customFormat="1" ht="15" customHeight="1">
      <c r="A42" s="7" t="s">
        <v>73</v>
      </c>
      <c r="B42" s="8" t="s">
        <v>74</v>
      </c>
      <c r="C42" s="9">
        <v>2373582</v>
      </c>
      <c r="D42" s="9">
        <v>0</v>
      </c>
      <c r="E42" s="9">
        <v>6206239</v>
      </c>
      <c r="F42" s="9">
        <v>2331</v>
      </c>
      <c r="G42" s="9">
        <v>55261</v>
      </c>
      <c r="H42" s="9">
        <f t="shared" si="0"/>
        <v>8637413</v>
      </c>
    </row>
    <row r="43" spans="1:8" s="10" customFormat="1" ht="15" customHeight="1">
      <c r="A43" s="18" t="s">
        <v>94</v>
      </c>
      <c r="B43" s="8" t="s">
        <v>95</v>
      </c>
      <c r="C43" s="9">
        <v>12601217</v>
      </c>
      <c r="D43" s="9">
        <v>1822041</v>
      </c>
      <c r="E43" s="9">
        <v>2353053</v>
      </c>
      <c r="F43" s="9">
        <v>108315</v>
      </c>
      <c r="G43" s="8">
        <v>0</v>
      </c>
      <c r="H43" s="9">
        <f t="shared" si="0"/>
        <v>16884626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3945935</v>
      </c>
      <c r="H44" s="9">
        <f>SUM(C44:G44)</f>
        <v>3945935</v>
      </c>
    </row>
    <row r="45" spans="1:8" s="10" customFormat="1" ht="15" customHeight="1">
      <c r="A45" s="7">
        <v>124</v>
      </c>
      <c r="B45" s="8" t="s">
        <v>109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300379250</v>
      </c>
      <c r="D46" s="11">
        <f t="shared" si="1"/>
        <v>67563143</v>
      </c>
      <c r="E46" s="11">
        <f t="shared" si="1"/>
        <v>292009228</v>
      </c>
      <c r="F46" s="11">
        <f t="shared" si="1"/>
        <v>26039713</v>
      </c>
      <c r="G46" s="11">
        <f t="shared" si="1"/>
        <v>153129852</v>
      </c>
      <c r="H46" s="11">
        <f t="shared" si="1"/>
        <v>839121186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108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6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9420560</v>
      </c>
      <c r="F11" s="9">
        <v>852631</v>
      </c>
      <c r="G11" s="9">
        <v>4863052</v>
      </c>
      <c r="H11" s="9">
        <f aca="true" t="shared" si="0" ref="H11:H45">SUM(C11:G11)</f>
        <v>15136243</v>
      </c>
      <c r="K11" s="17"/>
      <c r="L11" s="17"/>
      <c r="M11" s="17"/>
      <c r="N11" s="17"/>
      <c r="P11" s="17"/>
    </row>
    <row r="12" spans="1:16" s="10" customFormat="1" ht="15" customHeight="1">
      <c r="A12" s="7" t="s">
        <v>13</v>
      </c>
      <c r="B12" s="8" t="s">
        <v>14</v>
      </c>
      <c r="C12" s="9">
        <v>24450</v>
      </c>
      <c r="D12" s="9">
        <v>8793</v>
      </c>
      <c r="E12" s="9">
        <v>278491</v>
      </c>
      <c r="F12" s="9">
        <v>0</v>
      </c>
      <c r="G12" s="9">
        <v>0</v>
      </c>
      <c r="H12" s="9">
        <f t="shared" si="0"/>
        <v>311734</v>
      </c>
      <c r="K12" s="17"/>
      <c r="L12" s="17"/>
      <c r="M12" s="17"/>
      <c r="N12" s="17"/>
      <c r="P12" s="17"/>
    </row>
    <row r="13" spans="1:16" s="10" customFormat="1" ht="15" customHeight="1">
      <c r="A13" s="7" t="s">
        <v>15</v>
      </c>
      <c r="B13" s="8" t="s">
        <v>16</v>
      </c>
      <c r="C13" s="9">
        <v>148030</v>
      </c>
      <c r="D13" s="9">
        <v>0</v>
      </c>
      <c r="E13" s="9">
        <v>1673062</v>
      </c>
      <c r="F13" s="9">
        <v>5616</v>
      </c>
      <c r="G13" s="9">
        <v>157844</v>
      </c>
      <c r="H13" s="9">
        <f t="shared" si="0"/>
        <v>1984552</v>
      </c>
      <c r="K13" s="17"/>
      <c r="L13" s="17"/>
      <c r="M13" s="17"/>
      <c r="P13" s="17"/>
    </row>
    <row r="14" spans="1:16" s="10" customFormat="1" ht="15" customHeight="1">
      <c r="A14" s="7" t="s">
        <v>17</v>
      </c>
      <c r="B14" s="8" t="s">
        <v>18</v>
      </c>
      <c r="C14" s="9">
        <v>510675</v>
      </c>
      <c r="D14" s="9">
        <v>0</v>
      </c>
      <c r="E14" s="9">
        <v>4489240</v>
      </c>
      <c r="F14" s="9">
        <v>0</v>
      </c>
      <c r="G14" s="9">
        <v>3016316</v>
      </c>
      <c r="H14" s="9">
        <f t="shared" si="0"/>
        <v>8016231</v>
      </c>
      <c r="K14" s="17"/>
      <c r="L14" s="17"/>
      <c r="M14" s="17"/>
      <c r="O14" s="17"/>
      <c r="P14" s="17"/>
    </row>
    <row r="15" spans="1:16" s="10" customFormat="1" ht="15" customHeight="1">
      <c r="A15" s="7" t="s">
        <v>19</v>
      </c>
      <c r="B15" s="8" t="s">
        <v>20</v>
      </c>
      <c r="C15" s="9">
        <v>509321</v>
      </c>
      <c r="D15" s="9">
        <v>0</v>
      </c>
      <c r="E15" s="9">
        <v>285350</v>
      </c>
      <c r="F15" s="9">
        <v>0</v>
      </c>
      <c r="G15" s="9">
        <v>32902</v>
      </c>
      <c r="H15" s="9">
        <f t="shared" si="0"/>
        <v>827573</v>
      </c>
      <c r="K15" s="17"/>
      <c r="L15" s="17"/>
      <c r="M15" s="17"/>
      <c r="P15" s="17"/>
    </row>
    <row r="16" spans="1:16" s="10" customFormat="1" ht="15" customHeight="1">
      <c r="A16" s="7" t="s">
        <v>21</v>
      </c>
      <c r="B16" s="8" t="s">
        <v>22</v>
      </c>
      <c r="C16" s="9">
        <v>653228</v>
      </c>
      <c r="D16" s="9">
        <v>0</v>
      </c>
      <c r="E16" s="9">
        <v>4099014</v>
      </c>
      <c r="F16" s="9">
        <v>25890</v>
      </c>
      <c r="G16" s="9">
        <v>66429</v>
      </c>
      <c r="H16" s="9">
        <f t="shared" si="0"/>
        <v>4844561</v>
      </c>
      <c r="K16" s="17"/>
      <c r="L16" s="17"/>
      <c r="M16" s="17"/>
      <c r="N16" s="17"/>
      <c r="P16" s="17"/>
    </row>
    <row r="17" spans="1:16" s="10" customFormat="1" ht="15" customHeight="1">
      <c r="A17" s="7" t="s">
        <v>23</v>
      </c>
      <c r="B17" s="8" t="s">
        <v>24</v>
      </c>
      <c r="C17" s="9">
        <v>496215</v>
      </c>
      <c r="D17" s="9">
        <v>0</v>
      </c>
      <c r="E17" s="9">
        <v>3423122</v>
      </c>
      <c r="F17" s="9">
        <v>0</v>
      </c>
      <c r="G17" s="9">
        <v>0</v>
      </c>
      <c r="H17" s="9">
        <f t="shared" si="0"/>
        <v>3919337</v>
      </c>
      <c r="K17" s="17"/>
      <c r="L17" s="17"/>
      <c r="M17" s="17"/>
      <c r="P17" s="17"/>
    </row>
    <row r="18" spans="1:16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2223424</v>
      </c>
      <c r="F18" s="9">
        <v>0</v>
      </c>
      <c r="G18" s="9">
        <v>0</v>
      </c>
      <c r="H18" s="9">
        <f t="shared" si="0"/>
        <v>2223424</v>
      </c>
      <c r="K18" s="17"/>
      <c r="L18" s="17"/>
      <c r="M18" s="17"/>
      <c r="P18" s="17"/>
    </row>
    <row r="19" spans="1:16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5465792</v>
      </c>
      <c r="F19" s="9">
        <v>0</v>
      </c>
      <c r="G19" s="9">
        <v>31721</v>
      </c>
      <c r="H19" s="9">
        <f t="shared" si="0"/>
        <v>5497513</v>
      </c>
      <c r="K19" s="17"/>
      <c r="L19" s="17"/>
      <c r="M19" s="17"/>
      <c r="P19" s="17"/>
    </row>
    <row r="20" spans="1:16" s="10" customFormat="1" ht="15" customHeight="1">
      <c r="A20" s="7" t="s">
        <v>29</v>
      </c>
      <c r="B20" s="8" t="s">
        <v>30</v>
      </c>
      <c r="C20" s="9">
        <v>97680</v>
      </c>
      <c r="D20" s="9">
        <v>0</v>
      </c>
      <c r="E20" s="9">
        <v>1339441</v>
      </c>
      <c r="F20" s="9">
        <v>0</v>
      </c>
      <c r="G20" s="9">
        <v>0</v>
      </c>
      <c r="H20" s="9">
        <f t="shared" si="0"/>
        <v>1437121</v>
      </c>
      <c r="K20" s="17"/>
      <c r="L20" s="17"/>
      <c r="M20" s="17"/>
      <c r="P20" s="17"/>
    </row>
    <row r="21" spans="1:16" s="10" customFormat="1" ht="15" customHeight="1">
      <c r="A21" s="7" t="s">
        <v>31</v>
      </c>
      <c r="B21" s="8" t="s">
        <v>32</v>
      </c>
      <c r="C21" s="9">
        <v>1039078</v>
      </c>
      <c r="D21" s="9">
        <v>0</v>
      </c>
      <c r="E21" s="9">
        <v>863409</v>
      </c>
      <c r="F21" s="9">
        <v>0</v>
      </c>
      <c r="G21" s="9">
        <v>0</v>
      </c>
      <c r="H21" s="9">
        <f t="shared" si="0"/>
        <v>1902487</v>
      </c>
      <c r="K21" s="17"/>
      <c r="L21" s="17"/>
      <c r="M21" s="17"/>
      <c r="P21" s="17"/>
    </row>
    <row r="22" spans="1:16" s="10" customFormat="1" ht="15" customHeight="1">
      <c r="A22" s="7" t="s">
        <v>33</v>
      </c>
      <c r="B22" s="8" t="s">
        <v>34</v>
      </c>
      <c r="C22" s="9">
        <v>51730</v>
      </c>
      <c r="D22" s="9">
        <v>0</v>
      </c>
      <c r="E22" s="9">
        <v>3436623</v>
      </c>
      <c r="F22" s="9">
        <v>0</v>
      </c>
      <c r="G22" s="9">
        <v>0</v>
      </c>
      <c r="H22" s="9">
        <f t="shared" si="0"/>
        <v>3488353</v>
      </c>
      <c r="K22" s="17"/>
      <c r="L22" s="17"/>
      <c r="M22" s="17"/>
      <c r="P22" s="17"/>
    </row>
    <row r="23" spans="1:16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761940</v>
      </c>
      <c r="F23" s="9">
        <v>0</v>
      </c>
      <c r="G23" s="9">
        <v>0</v>
      </c>
      <c r="H23" s="9">
        <f t="shared" si="0"/>
        <v>761940</v>
      </c>
      <c r="M23" s="17"/>
      <c r="P23" s="17"/>
    </row>
    <row r="24" spans="1:16" s="10" customFormat="1" ht="15" customHeight="1">
      <c r="A24" s="7" t="s">
        <v>37</v>
      </c>
      <c r="B24" s="8" t="s">
        <v>38</v>
      </c>
      <c r="C24" s="9">
        <v>1573547</v>
      </c>
      <c r="D24" s="9">
        <v>0</v>
      </c>
      <c r="E24" s="9">
        <v>952882</v>
      </c>
      <c r="F24" s="9">
        <v>0</v>
      </c>
      <c r="G24" s="9">
        <v>0</v>
      </c>
      <c r="H24" s="9">
        <f t="shared" si="0"/>
        <v>2526429</v>
      </c>
      <c r="K24" s="17"/>
      <c r="L24" s="17"/>
      <c r="M24" s="17"/>
      <c r="O24" s="17"/>
      <c r="P24" s="17"/>
    </row>
    <row r="25" spans="1:16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1261826</v>
      </c>
      <c r="F25" s="9">
        <v>3266</v>
      </c>
      <c r="G25" s="9">
        <v>87138</v>
      </c>
      <c r="H25" s="9">
        <f t="shared" si="0"/>
        <v>1352230</v>
      </c>
      <c r="K25" s="17"/>
      <c r="L25" s="17"/>
      <c r="M25" s="17"/>
      <c r="P25" s="17"/>
    </row>
    <row r="26" spans="1:16" s="10" customFormat="1" ht="15" customHeight="1">
      <c r="A26" s="7" t="s">
        <v>41</v>
      </c>
      <c r="B26" s="8" t="s">
        <v>42</v>
      </c>
      <c r="C26" s="9">
        <v>2607705</v>
      </c>
      <c r="D26" s="9">
        <v>0</v>
      </c>
      <c r="E26" s="9">
        <v>6125272</v>
      </c>
      <c r="F26" s="9">
        <v>0</v>
      </c>
      <c r="G26" s="9">
        <v>127512</v>
      </c>
      <c r="H26" s="9">
        <f t="shared" si="0"/>
        <v>8860489</v>
      </c>
      <c r="K26" s="17"/>
      <c r="L26" s="17"/>
      <c r="M26" s="17"/>
      <c r="P26" s="17"/>
    </row>
    <row r="27" spans="1:13" s="10" customFormat="1" ht="15" customHeight="1">
      <c r="A27" s="7" t="s">
        <v>43</v>
      </c>
      <c r="B27" s="8" t="s">
        <v>44</v>
      </c>
      <c r="C27" s="9">
        <v>1897850</v>
      </c>
      <c r="D27" s="9">
        <v>0</v>
      </c>
      <c r="E27" s="9">
        <v>2821623</v>
      </c>
      <c r="F27" s="9">
        <v>0</v>
      </c>
      <c r="G27" s="9">
        <v>1228391</v>
      </c>
      <c r="H27" s="9">
        <f t="shared" si="0"/>
        <v>5947864</v>
      </c>
      <c r="K27" s="17"/>
      <c r="L27" s="17"/>
      <c r="M27" s="17"/>
    </row>
    <row r="28" spans="1:16" s="10" customFormat="1" ht="15" customHeight="1">
      <c r="A28" s="7" t="s">
        <v>45</v>
      </c>
      <c r="B28" s="8" t="s">
        <v>46</v>
      </c>
      <c r="C28" s="9">
        <v>520356</v>
      </c>
      <c r="D28" s="9">
        <v>0</v>
      </c>
      <c r="E28" s="9">
        <v>983777</v>
      </c>
      <c r="F28" s="9">
        <v>0</v>
      </c>
      <c r="G28" s="9">
        <v>51360</v>
      </c>
      <c r="H28" s="9">
        <f t="shared" si="0"/>
        <v>1555493</v>
      </c>
      <c r="K28" s="17"/>
      <c r="L28" s="17"/>
      <c r="M28" s="17"/>
      <c r="P28" s="17"/>
    </row>
    <row r="29" spans="1:16" s="10" customFormat="1" ht="15" customHeight="1">
      <c r="A29" s="7" t="s">
        <v>47</v>
      </c>
      <c r="B29" s="8" t="s">
        <v>48</v>
      </c>
      <c r="C29" s="9">
        <v>644670</v>
      </c>
      <c r="D29" s="9">
        <v>0</v>
      </c>
      <c r="E29" s="9">
        <v>1743546</v>
      </c>
      <c r="F29" s="9">
        <v>365</v>
      </c>
      <c r="G29" s="9">
        <v>4227</v>
      </c>
      <c r="H29" s="9">
        <f t="shared" si="0"/>
        <v>2392808</v>
      </c>
      <c r="K29" s="17"/>
      <c r="L29" s="17"/>
      <c r="M29" s="17"/>
      <c r="P29" s="17"/>
    </row>
    <row r="30" spans="1:16" s="10" customFormat="1" ht="15" customHeight="1">
      <c r="A30" s="7" t="s">
        <v>49</v>
      </c>
      <c r="B30" s="8" t="s">
        <v>50</v>
      </c>
      <c r="C30" s="9">
        <v>167380</v>
      </c>
      <c r="D30" s="9">
        <v>0</v>
      </c>
      <c r="E30" s="9">
        <v>408651</v>
      </c>
      <c r="F30" s="9">
        <v>0</v>
      </c>
      <c r="G30" s="9">
        <v>0</v>
      </c>
      <c r="H30" s="9">
        <f t="shared" si="0"/>
        <v>576031</v>
      </c>
      <c r="K30" s="17"/>
      <c r="L30" s="17"/>
      <c r="M30" s="17"/>
      <c r="P30" s="17"/>
    </row>
    <row r="31" spans="1:16" s="10" customFormat="1" ht="15" customHeight="1">
      <c r="A31" s="7" t="s">
        <v>51</v>
      </c>
      <c r="B31" s="8" t="s">
        <v>52</v>
      </c>
      <c r="C31" s="9">
        <v>123080</v>
      </c>
      <c r="D31" s="9">
        <v>0</v>
      </c>
      <c r="E31" s="9">
        <v>280311</v>
      </c>
      <c r="F31" s="9">
        <v>0</v>
      </c>
      <c r="G31" s="9">
        <v>0</v>
      </c>
      <c r="H31" s="9">
        <f t="shared" si="0"/>
        <v>403391</v>
      </c>
      <c r="K31" s="17"/>
      <c r="L31" s="17"/>
      <c r="M31" s="17"/>
      <c r="P31" s="17"/>
    </row>
    <row r="32" spans="1:16" s="10" customFormat="1" ht="15" customHeight="1">
      <c r="A32" s="7" t="s">
        <v>53</v>
      </c>
      <c r="B32" s="8" t="s">
        <v>54</v>
      </c>
      <c r="C32" s="9">
        <v>855626</v>
      </c>
      <c r="D32" s="9">
        <v>0</v>
      </c>
      <c r="E32" s="9">
        <v>777222</v>
      </c>
      <c r="F32" s="9">
        <v>0</v>
      </c>
      <c r="G32" s="9">
        <v>15946</v>
      </c>
      <c r="H32" s="9">
        <f t="shared" si="0"/>
        <v>1648794</v>
      </c>
      <c r="K32" s="17"/>
      <c r="L32" s="17"/>
      <c r="M32" s="17"/>
      <c r="O32" s="17"/>
      <c r="P32" s="17"/>
    </row>
    <row r="33" spans="1:16" s="10" customFormat="1" ht="15" customHeight="1">
      <c r="A33" s="7" t="s">
        <v>55</v>
      </c>
      <c r="B33" s="8" t="s">
        <v>56</v>
      </c>
      <c r="C33" s="9">
        <v>348900</v>
      </c>
      <c r="D33" s="9">
        <v>0</v>
      </c>
      <c r="E33" s="9">
        <v>765768</v>
      </c>
      <c r="F33" s="9">
        <v>0</v>
      </c>
      <c r="G33" s="9">
        <v>0</v>
      </c>
      <c r="H33" s="9">
        <f t="shared" si="0"/>
        <v>1114668</v>
      </c>
      <c r="K33" s="17"/>
      <c r="L33" s="17"/>
      <c r="M33" s="17"/>
      <c r="N33" s="17"/>
      <c r="P33" s="17"/>
    </row>
    <row r="34" spans="1:16" s="10" customFormat="1" ht="15" customHeight="1">
      <c r="A34" s="7" t="s">
        <v>57</v>
      </c>
      <c r="B34" s="8" t="s">
        <v>58</v>
      </c>
      <c r="C34" s="9">
        <v>19000</v>
      </c>
      <c r="D34" s="9">
        <v>0</v>
      </c>
      <c r="E34" s="9">
        <v>543078</v>
      </c>
      <c r="F34" s="9">
        <v>0</v>
      </c>
      <c r="G34" s="9">
        <v>0</v>
      </c>
      <c r="H34" s="9">
        <f t="shared" si="0"/>
        <v>562078</v>
      </c>
      <c r="K34" s="17"/>
      <c r="L34" s="17"/>
      <c r="M34" s="17"/>
      <c r="P34" s="17"/>
    </row>
    <row r="35" spans="1:13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591751</v>
      </c>
      <c r="F35" s="9">
        <v>0</v>
      </c>
      <c r="G35" s="9">
        <v>0</v>
      </c>
      <c r="H35" s="9">
        <f t="shared" si="0"/>
        <v>591751</v>
      </c>
      <c r="K35" s="17"/>
      <c r="L35" s="17"/>
      <c r="M35" s="17"/>
    </row>
    <row r="36" spans="1:16" s="10" customFormat="1" ht="15" customHeight="1">
      <c r="A36" s="7" t="s">
        <v>61</v>
      </c>
      <c r="B36" s="8" t="s">
        <v>62</v>
      </c>
      <c r="C36" s="9">
        <v>127000</v>
      </c>
      <c r="D36" s="9">
        <v>0</v>
      </c>
      <c r="E36" s="9">
        <v>344400</v>
      </c>
      <c r="F36" s="9">
        <v>0</v>
      </c>
      <c r="G36" s="9">
        <v>0</v>
      </c>
      <c r="H36" s="9">
        <f t="shared" si="0"/>
        <v>471400</v>
      </c>
      <c r="K36" s="17"/>
      <c r="L36" s="17"/>
      <c r="M36" s="17"/>
      <c r="P36" s="17"/>
    </row>
    <row r="37" spans="1:16" s="10" customFormat="1" ht="15" customHeight="1">
      <c r="A37" s="7" t="s">
        <v>63</v>
      </c>
      <c r="B37" s="8" t="s">
        <v>64</v>
      </c>
      <c r="C37" s="9">
        <v>332144</v>
      </c>
      <c r="D37" s="9">
        <v>0</v>
      </c>
      <c r="E37" s="9">
        <v>264689</v>
      </c>
      <c r="F37" s="9">
        <v>0</v>
      </c>
      <c r="G37" s="9">
        <v>0</v>
      </c>
      <c r="H37" s="9">
        <f t="shared" si="0"/>
        <v>596833</v>
      </c>
      <c r="K37" s="17"/>
      <c r="L37" s="17"/>
      <c r="M37" s="17"/>
      <c r="P37" s="17"/>
    </row>
    <row r="38" spans="1:13" s="10" customFormat="1" ht="15" customHeight="1">
      <c r="A38" s="7" t="s">
        <v>65</v>
      </c>
      <c r="B38" s="8" t="s">
        <v>66</v>
      </c>
      <c r="C38" s="9">
        <v>161100</v>
      </c>
      <c r="D38" s="9">
        <v>0</v>
      </c>
      <c r="E38" s="9">
        <v>286332</v>
      </c>
      <c r="F38" s="9">
        <v>0</v>
      </c>
      <c r="G38" s="9">
        <v>2275</v>
      </c>
      <c r="H38" s="9">
        <f t="shared" si="0"/>
        <v>449707</v>
      </c>
      <c r="K38" s="17"/>
      <c r="L38" s="17"/>
      <c r="M38" s="17"/>
    </row>
    <row r="39" spans="1:16" s="10" customFormat="1" ht="15" customHeight="1">
      <c r="A39" s="7" t="s">
        <v>67</v>
      </c>
      <c r="B39" s="8" t="s">
        <v>68</v>
      </c>
      <c r="C39" s="9">
        <v>274954</v>
      </c>
      <c r="D39" s="9">
        <v>0</v>
      </c>
      <c r="E39" s="9">
        <v>587195</v>
      </c>
      <c r="F39" s="9">
        <v>0</v>
      </c>
      <c r="G39" s="9">
        <v>0</v>
      </c>
      <c r="H39" s="9">
        <f t="shared" si="0"/>
        <v>862149</v>
      </c>
      <c r="K39" s="17"/>
      <c r="L39" s="17"/>
      <c r="M39" s="17"/>
      <c r="N39" s="17"/>
      <c r="P39" s="17"/>
    </row>
    <row r="40" spans="1:16" s="10" customFormat="1" ht="15" customHeight="1">
      <c r="A40" s="7" t="s">
        <v>69</v>
      </c>
      <c r="B40" s="8" t="s">
        <v>70</v>
      </c>
      <c r="C40" s="9">
        <v>180000</v>
      </c>
      <c r="D40" s="9">
        <v>0</v>
      </c>
      <c r="E40" s="9">
        <v>525881</v>
      </c>
      <c r="F40" s="9">
        <v>0</v>
      </c>
      <c r="G40" s="9">
        <v>100754</v>
      </c>
      <c r="H40" s="9">
        <f t="shared" si="0"/>
        <v>806635</v>
      </c>
      <c r="K40" s="17"/>
      <c r="L40" s="17"/>
      <c r="M40" s="17"/>
      <c r="P40" s="17"/>
    </row>
    <row r="41" spans="1:16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887448</v>
      </c>
      <c r="F41" s="9">
        <v>0</v>
      </c>
      <c r="G41" s="9">
        <v>0</v>
      </c>
      <c r="H41" s="9">
        <f t="shared" si="0"/>
        <v>887448</v>
      </c>
      <c r="M41" s="17"/>
      <c r="P41" s="17"/>
    </row>
    <row r="42" spans="1:16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1213030</v>
      </c>
      <c r="F42" s="9">
        <v>0</v>
      </c>
      <c r="G42" s="9">
        <v>11011</v>
      </c>
      <c r="H42" s="9">
        <f t="shared" si="0"/>
        <v>1224041</v>
      </c>
      <c r="K42" s="17"/>
      <c r="L42" s="17"/>
      <c r="M42" s="17"/>
      <c r="P42" s="17"/>
    </row>
    <row r="43" spans="1:8" s="10" customFormat="1" ht="15" customHeight="1">
      <c r="A43" s="18" t="s">
        <v>94</v>
      </c>
      <c r="B43" s="8" t="s">
        <v>95</v>
      </c>
      <c r="C43" s="9">
        <v>305380</v>
      </c>
      <c r="D43" s="9">
        <v>0</v>
      </c>
      <c r="E43" s="9">
        <v>284112</v>
      </c>
      <c r="F43" s="9">
        <v>0</v>
      </c>
      <c r="G43" s="8">
        <v>0</v>
      </c>
      <c r="H43" s="9">
        <f t="shared" si="0"/>
        <v>589492</v>
      </c>
    </row>
    <row r="44" spans="1:15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17000</v>
      </c>
      <c r="F44" s="9">
        <v>0</v>
      </c>
      <c r="G44" s="9">
        <v>0</v>
      </c>
      <c r="H44" s="9">
        <f>SUM(C44:G44)</f>
        <v>17000</v>
      </c>
      <c r="O44" s="17"/>
    </row>
    <row r="45" spans="1:15" s="10" customFormat="1" ht="15" customHeight="1">
      <c r="A45" s="7">
        <v>124</v>
      </c>
      <c r="B45" s="8" t="s">
        <v>109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  <c r="O45" s="17"/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13669099</v>
      </c>
      <c r="D46" s="11">
        <f t="shared" si="1"/>
        <v>8793</v>
      </c>
      <c r="E46" s="11">
        <f t="shared" si="1"/>
        <v>59425262</v>
      </c>
      <c r="F46" s="11">
        <f t="shared" si="1"/>
        <v>887768</v>
      </c>
      <c r="G46" s="11">
        <f t="shared" si="1"/>
        <v>9796878</v>
      </c>
      <c r="H46" s="11">
        <f t="shared" si="1"/>
        <v>83787800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108</v>
      </c>
    </row>
    <row r="6" ht="15.75">
      <c r="A6" s="3" t="s">
        <v>84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4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4708</v>
      </c>
      <c r="F11" s="9">
        <v>0</v>
      </c>
      <c r="G11" s="9">
        <v>20375371</v>
      </c>
      <c r="H11" s="9">
        <f aca="true" t="shared" si="0" ref="H11:H45">SUM(C11:G11)</f>
        <v>20380079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142409</v>
      </c>
      <c r="F13" s="9">
        <v>0</v>
      </c>
      <c r="G13" s="9">
        <v>0</v>
      </c>
      <c r="H13" s="9">
        <f t="shared" si="0"/>
        <v>142409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30200</v>
      </c>
      <c r="F14" s="9">
        <v>0</v>
      </c>
      <c r="G14" s="9">
        <v>0</v>
      </c>
      <c r="H14" s="9">
        <f t="shared" si="0"/>
        <v>30200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2411060</v>
      </c>
      <c r="F16" s="9">
        <v>0</v>
      </c>
      <c r="G16" s="9">
        <v>0</v>
      </c>
      <c r="H16" s="9">
        <f t="shared" si="0"/>
        <v>2411060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1660753</v>
      </c>
      <c r="F17" s="9">
        <v>0</v>
      </c>
      <c r="G17" s="9">
        <v>0</v>
      </c>
      <c r="H17" s="9">
        <f t="shared" si="0"/>
        <v>1660753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674280</v>
      </c>
      <c r="F18" s="9">
        <v>0</v>
      </c>
      <c r="G18" s="9">
        <v>0</v>
      </c>
      <c r="H18" s="9">
        <f t="shared" si="0"/>
        <v>674280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2119080</v>
      </c>
      <c r="F19" s="9">
        <v>0</v>
      </c>
      <c r="G19" s="9">
        <v>0</v>
      </c>
      <c r="H19" s="9">
        <f t="shared" si="0"/>
        <v>2119080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326271</v>
      </c>
      <c r="F21" s="9">
        <v>0</v>
      </c>
      <c r="G21" s="9">
        <v>0</v>
      </c>
      <c r="H21" s="9">
        <f t="shared" si="0"/>
        <v>326271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3098130</v>
      </c>
      <c r="F22" s="9">
        <v>0</v>
      </c>
      <c r="G22" s="9">
        <v>164999</v>
      </c>
      <c r="H22" s="9">
        <f t="shared" si="0"/>
        <v>3263129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335611</v>
      </c>
      <c r="F23" s="9">
        <v>0</v>
      </c>
      <c r="G23" s="9">
        <v>0</v>
      </c>
      <c r="H23" s="9">
        <f t="shared" si="0"/>
        <v>335611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958057</v>
      </c>
      <c r="F24" s="9">
        <v>0</v>
      </c>
      <c r="G24" s="9">
        <v>14710</v>
      </c>
      <c r="H24" s="9">
        <f t="shared" si="0"/>
        <v>972767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390458</v>
      </c>
      <c r="F25" s="9">
        <v>0</v>
      </c>
      <c r="G25" s="9">
        <v>0</v>
      </c>
      <c r="H25" s="9">
        <f t="shared" si="0"/>
        <v>390458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243644</v>
      </c>
      <c r="F26" s="9">
        <v>0</v>
      </c>
      <c r="G26" s="9">
        <v>0</v>
      </c>
      <c r="H26" s="9">
        <f t="shared" si="0"/>
        <v>243644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1927976</v>
      </c>
      <c r="F27" s="9">
        <v>0</v>
      </c>
      <c r="G27" s="9">
        <v>383700</v>
      </c>
      <c r="H27" s="9">
        <f t="shared" si="0"/>
        <v>2311676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150880</v>
      </c>
      <c r="F28" s="9">
        <v>0</v>
      </c>
      <c r="G28" s="9">
        <v>56000</v>
      </c>
      <c r="H28" s="9">
        <f t="shared" si="0"/>
        <v>206880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67361</v>
      </c>
      <c r="F29" s="9">
        <v>0</v>
      </c>
      <c r="G29" s="9">
        <v>0</v>
      </c>
      <c r="H29" s="9">
        <f t="shared" si="0"/>
        <v>67361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68371</v>
      </c>
      <c r="F30" s="9">
        <v>0</v>
      </c>
      <c r="G30" s="9">
        <v>0</v>
      </c>
      <c r="H30" s="9">
        <f t="shared" si="0"/>
        <v>68371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1231205</v>
      </c>
      <c r="F32" s="9">
        <v>0</v>
      </c>
      <c r="G32" s="9">
        <v>0</v>
      </c>
      <c r="H32" s="9">
        <f t="shared" si="0"/>
        <v>1231205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257405</v>
      </c>
      <c r="F33" s="9">
        <v>0</v>
      </c>
      <c r="G33" s="9">
        <v>0</v>
      </c>
      <c r="H33" s="9">
        <f t="shared" si="0"/>
        <v>257405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200378</v>
      </c>
      <c r="F34" s="9">
        <v>0</v>
      </c>
      <c r="G34" s="9">
        <v>10749</v>
      </c>
      <c r="H34" s="9">
        <f t="shared" si="0"/>
        <v>211127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250589</v>
      </c>
      <c r="F35" s="9">
        <v>0</v>
      </c>
      <c r="G35" s="9">
        <v>0</v>
      </c>
      <c r="H35" s="9">
        <f t="shared" si="0"/>
        <v>250589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106611</v>
      </c>
      <c r="F36" s="9">
        <v>16000</v>
      </c>
      <c r="G36" s="9">
        <v>0</v>
      </c>
      <c r="H36" s="9">
        <f t="shared" si="0"/>
        <v>122611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198970</v>
      </c>
      <c r="F37" s="9">
        <v>0</v>
      </c>
      <c r="G37" s="9">
        <v>0</v>
      </c>
      <c r="H37" s="9">
        <f t="shared" si="0"/>
        <v>198970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187365</v>
      </c>
      <c r="F38" s="9">
        <v>0</v>
      </c>
      <c r="G38" s="9">
        <v>0</v>
      </c>
      <c r="H38" s="9">
        <f t="shared" si="0"/>
        <v>187365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176474</v>
      </c>
      <c r="F39" s="9">
        <v>0</v>
      </c>
      <c r="G39" s="9">
        <v>0</v>
      </c>
      <c r="H39" s="9">
        <f t="shared" si="0"/>
        <v>176474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89554</v>
      </c>
      <c r="F40" s="9">
        <v>38538</v>
      </c>
      <c r="G40" s="9">
        <v>0</v>
      </c>
      <c r="H40" s="9">
        <f t="shared" si="0"/>
        <v>128092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209948</v>
      </c>
      <c r="F41" s="9">
        <v>0</v>
      </c>
      <c r="G41" s="9">
        <v>0</v>
      </c>
      <c r="H41" s="9">
        <f t="shared" si="0"/>
        <v>209948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152369</v>
      </c>
      <c r="F42" s="9">
        <v>0</v>
      </c>
      <c r="G42" s="9">
        <v>0</v>
      </c>
      <c r="H42" s="9">
        <f t="shared" si="0"/>
        <v>152369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101399</v>
      </c>
      <c r="F43" s="9">
        <v>0</v>
      </c>
      <c r="G43" s="8">
        <v>0</v>
      </c>
      <c r="H43" s="9">
        <f t="shared" si="0"/>
        <v>101399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120102</v>
      </c>
      <c r="F44" s="9">
        <v>0</v>
      </c>
      <c r="G44" s="9">
        <v>1665</v>
      </c>
      <c r="H44" s="9">
        <f>SUM(C44:G44)</f>
        <v>121767</v>
      </c>
    </row>
    <row r="45" spans="1:8" s="10" customFormat="1" ht="15" customHeight="1">
      <c r="A45" s="7">
        <v>124</v>
      </c>
      <c r="B45" s="8" t="s">
        <v>109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>SUM(E11:E45)</f>
        <v>17891618</v>
      </c>
      <c r="F46" s="11">
        <f t="shared" si="1"/>
        <v>54538</v>
      </c>
      <c r="G46" s="11">
        <f t="shared" si="1"/>
        <v>21007194</v>
      </c>
      <c r="H46" s="11">
        <f t="shared" si="1"/>
        <v>38953350</v>
      </c>
    </row>
    <row r="48" ht="12.75">
      <c r="A48" s="13" t="s">
        <v>78</v>
      </c>
    </row>
    <row r="49" spans="1:8" ht="12.75">
      <c r="A49" s="15" t="s">
        <v>103</v>
      </c>
      <c r="H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spans="1:2" ht="12.75">
      <c r="A56" s="13" t="s">
        <v>110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108</v>
      </c>
    </row>
    <row r="6" ht="15.75">
      <c r="A6" s="3" t="s">
        <v>89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283202</v>
      </c>
      <c r="H44" s="9">
        <f>SUM(C44:G44)</f>
        <v>283202</v>
      </c>
    </row>
    <row r="45" spans="1:8" s="10" customFormat="1" ht="15" customHeight="1">
      <c r="A45" s="7">
        <v>124</v>
      </c>
      <c r="B45" s="8" t="s">
        <v>109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283202</v>
      </c>
      <c r="H46" s="11">
        <f t="shared" si="1"/>
        <v>283202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2010-04-28T22:10:30Z</dcterms:modified>
  <cp:category/>
  <cp:version/>
  <cp:contentType/>
  <cp:contentStatus/>
</cp:coreProperties>
</file>