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6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<sst xmlns="http://schemas.openxmlformats.org/spreadsheetml/2006/main" count="622" uniqueCount="113">
  <si>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</si>
  <si>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</si>
  <si>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</si>
  <si>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</si>
  <si>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</si>
  <si>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</si>
  <si>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</si>
  <si>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</si>
  <si>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</si>
  <si>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</si>
  <si>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</si>
  <si>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</si>
  <si>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</si>
  <si>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</si>
  <si>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</si>
  <si>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</si>
  <si>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</si>
  <si>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</si>
  <si>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</si>
  <si>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</si>
  <si>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</si>
  <si>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</si>
  <si>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</si>
  <si>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</si>
  <si>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</si>
  <si>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</si>
  <si>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</si>
  <si>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</si>
  <si>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</si>
  <si>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</si>
  <si>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</si>
  <si>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</si>
  <si>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</si>
  <si>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</si>
  <si>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</si>
  <si>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</si>
  <si>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</si>
  <si>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</si>
  <si>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</si>
  <si>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</si>
  <si>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</si>
  <si>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</si>
  <si>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</si>
  <si>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</si>
  <si>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</si>
  <si>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</si>
  <si>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</si>
  <si>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</si>
  <si>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</si>
  <si>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</si>
  <si>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</si>
  <si>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</si>
  <si>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</si>
  <si>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</si>
  <si>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</si>
  <si>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</si>
  <si>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</si>
  <si>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</si>
  <si>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</si>
  <si>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</si>
  <si>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</si>
  <si>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</si>
  <si>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</si>
  <si>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</si>
  <si>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</si>
  <si>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</si>
  <si>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</si>
  <si>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</si>
  <si>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</si>
  <si>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</si>
  <si>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</si>
  <si>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</si>
  <si>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</si>
  <si>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</si>
  <si>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</si>
  <si>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</si>
  <si>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</si>
  <si>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</si>
  <si>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</si>
  <si>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</si>
  <si>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</si>
  <si>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</si>
  <si>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</si>
  <si>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</si>
  <si>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</si>
  <si>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</si>
  <si>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</si>
  <si>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</si>
  <si>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</si>
  <si>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</si>
  <si>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</si>
  <si>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</si>
  <si>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</si>
  <si>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</si>
  <si>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</si>
  <si>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</si>
  <si>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</si>
  <si>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</si>
  <si>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</si>
  <si>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</si>
  <si>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</si>
  <si>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</si>
  <si>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</si>
  <si>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</si>
  <si>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</si>
  <si>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</si>
  <si>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</si>
  <si>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</si>
  <si>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</si>
  <si>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FUENTE DE FINANCIAMIENTO CANON, SOBRE CANON, REGALIAS SEGÚN GRUPO GENERICO DE GASTO</t>
  </si>
  <si>
    <t>5 Recursos Determinados</t>
  </si>
  <si>
    <t>EJECUCION PRESUPUESTAL AL MES DE NOVIEMBRE 2010</t>
  </si>
  <si>
    <t>Fuente: SIAF - MPP, 15 de Noviembre del 2010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</si>
</sst>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115" zoomScaleNormal="11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11.421875" style="12" customWidth="1"/>
    <col min="2" max="2" width="67.57421875" style="2" bestFit="1" customWidth="1"/>
    <col min="3" max="13" width="11.7109375" style="2" customWidth="1"/>
    <col min="14" max="14" width="11.7109375" style="2" hidden="1" customWidth="1"/>
    <col min="15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93</v>
      </c>
    </row>
    <row r="7" ht="12.75">
      <c r="A7" s="4" t="s">
        <v>3</v>
      </c>
    </row>
    <row r="8" spans="1:15" ht="12.75">
      <c r="A8" s="4"/>
      <c r="O8" s="5" t="s">
        <v>4</v>
      </c>
    </row>
    <row r="9" spans="1:15" s="1" customFormat="1" ht="12.75">
      <c r="A9" s="19" t="s">
        <v>5</v>
      </c>
      <c r="B9" s="24" t="s">
        <v>6</v>
      </c>
      <c r="C9" s="25" t="s">
        <v>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9" t="s">
        <v>102</v>
      </c>
    </row>
    <row r="10" spans="1:15" s="1" customFormat="1" ht="15.75" customHeight="1">
      <c r="A10" s="23"/>
      <c r="B10" s="20"/>
      <c r="C10" s="6" t="s">
        <v>8</v>
      </c>
      <c r="D10" s="6" t="s">
        <v>9</v>
      </c>
      <c r="E10" s="6" t="s">
        <v>10</v>
      </c>
      <c r="F10" s="6" t="s">
        <v>90</v>
      </c>
      <c r="G10" s="6" t="s">
        <v>91</v>
      </c>
      <c r="H10" s="6" t="s">
        <v>92</v>
      </c>
      <c r="I10" s="6" t="s">
        <v>96</v>
      </c>
      <c r="J10" s="6" t="s">
        <v>97</v>
      </c>
      <c r="K10" s="6" t="s">
        <v>98</v>
      </c>
      <c r="L10" s="6" t="s">
        <v>99</v>
      </c>
      <c r="M10" s="6" t="s">
        <v>100</v>
      </c>
      <c r="N10" s="6" t="s">
        <v>101</v>
      </c>
      <c r="O10" s="20"/>
    </row>
    <row r="11" spans="1:15" s="10" customFormat="1" ht="15" customHeight="1">
      <c r="A11" s="7" t="s">
        <v>11</v>
      </c>
      <c r="B11" s="8" t="s">
        <v>12</v>
      </c>
      <c r="C11" s="9">
        <v>37507670</v>
      </c>
      <c r="D11" s="9">
        <v>160757843</v>
      </c>
      <c r="E11" s="9">
        <v>48665852</v>
      </c>
      <c r="F11" s="9">
        <v>192066301</v>
      </c>
      <c r="G11" s="9">
        <v>117907268</v>
      </c>
      <c r="H11" s="9">
        <v>55237791</v>
      </c>
      <c r="I11" s="9">
        <v>34376733</v>
      </c>
      <c r="J11" s="9">
        <v>33835810</v>
      </c>
      <c r="K11" s="9">
        <v>41417048</v>
      </c>
      <c r="L11" s="9">
        <v>103247250</v>
      </c>
      <c r="M11" s="9">
        <v>5793666</v>
      </c>
      <c r="N11" s="9"/>
      <c r="O11" s="9">
        <f>SUM(C11:N11)</f>
        <v>830813232</v>
      </c>
    </row>
    <row r="12" spans="1:15" s="10" customFormat="1" ht="15" customHeight="1">
      <c r="A12" s="7" t="s">
        <v>13</v>
      </c>
      <c r="B12" s="8" t="s">
        <v>14</v>
      </c>
      <c r="C12" s="10">
        <v>1556230</v>
      </c>
      <c r="D12" s="9">
        <v>1538045</v>
      </c>
      <c r="E12" s="9">
        <v>1552254</v>
      </c>
      <c r="F12" s="9">
        <v>1681324</v>
      </c>
      <c r="G12" s="9">
        <v>1563839</v>
      </c>
      <c r="H12" s="9">
        <v>1641750</v>
      </c>
      <c r="I12" s="9">
        <v>2396695</v>
      </c>
      <c r="J12" s="9">
        <v>1722122</v>
      </c>
      <c r="K12" s="9">
        <v>2794541</v>
      </c>
      <c r="L12" s="9">
        <v>2049409</v>
      </c>
      <c r="M12" s="9">
        <v>241977</v>
      </c>
      <c r="N12" s="9"/>
      <c r="O12" s="9">
        <f aca="true" t="shared" si="0" ref="O12:O45">SUM(C12:N12)</f>
        <v>18738186</v>
      </c>
    </row>
    <row r="13" spans="1:15" s="10" customFormat="1" ht="15" customHeight="1">
      <c r="A13" s="7" t="s">
        <v>15</v>
      </c>
      <c r="B13" s="8" t="s">
        <v>16</v>
      </c>
      <c r="C13" s="9">
        <v>2306483</v>
      </c>
      <c r="D13" s="9">
        <v>2167418</v>
      </c>
      <c r="E13" s="9">
        <v>2524841</v>
      </c>
      <c r="F13" s="9">
        <v>2395202</v>
      </c>
      <c r="G13" s="9">
        <v>2291578</v>
      </c>
      <c r="H13" s="9">
        <v>2321507</v>
      </c>
      <c r="I13" s="9">
        <v>3210834</v>
      </c>
      <c r="J13" s="9">
        <v>2254602</v>
      </c>
      <c r="K13" s="9">
        <v>2337620</v>
      </c>
      <c r="L13" s="9">
        <v>2271270</v>
      </c>
      <c r="M13" s="9">
        <v>549895</v>
      </c>
      <c r="N13" s="9"/>
      <c r="O13" s="9">
        <f t="shared" si="0"/>
        <v>24631250</v>
      </c>
    </row>
    <row r="14" spans="1:15" s="10" customFormat="1" ht="15" customHeight="1">
      <c r="A14" s="7" t="s">
        <v>17</v>
      </c>
      <c r="B14" s="8" t="s">
        <v>18</v>
      </c>
      <c r="C14" s="9">
        <v>1542661</v>
      </c>
      <c r="D14" s="9">
        <v>1824616</v>
      </c>
      <c r="E14" s="9">
        <v>3764647</v>
      </c>
      <c r="F14" s="9">
        <v>3887238</v>
      </c>
      <c r="G14" s="9">
        <v>1839657</v>
      </c>
      <c r="H14" s="9">
        <v>2117233</v>
      </c>
      <c r="I14" s="9">
        <v>1999327</v>
      </c>
      <c r="J14" s="9">
        <v>2460822</v>
      </c>
      <c r="K14" s="9">
        <v>1956670</v>
      </c>
      <c r="L14" s="9">
        <v>1260820</v>
      </c>
      <c r="M14" s="9">
        <v>725423</v>
      </c>
      <c r="N14" s="9"/>
      <c r="O14" s="9">
        <f t="shared" si="0"/>
        <v>23379114</v>
      </c>
    </row>
    <row r="15" spans="1:15" s="10" customFormat="1" ht="15" customHeight="1">
      <c r="A15" s="7" t="s">
        <v>19</v>
      </c>
      <c r="B15" s="8" t="s">
        <v>20</v>
      </c>
      <c r="C15" s="9">
        <v>1838856</v>
      </c>
      <c r="D15" s="9">
        <v>1545376</v>
      </c>
      <c r="E15" s="9">
        <v>1534300</v>
      </c>
      <c r="F15" s="9">
        <v>1796222</v>
      </c>
      <c r="G15" s="9">
        <v>3023989</v>
      </c>
      <c r="H15" s="9">
        <v>1782690</v>
      </c>
      <c r="I15" s="9">
        <v>1931694</v>
      </c>
      <c r="J15" s="9">
        <v>1610974</v>
      </c>
      <c r="K15" s="9">
        <v>1529591</v>
      </c>
      <c r="L15" s="9">
        <v>2094399</v>
      </c>
      <c r="M15" s="9">
        <v>537313</v>
      </c>
      <c r="N15" s="9"/>
      <c r="O15" s="9">
        <f t="shared" si="0"/>
        <v>19225404</v>
      </c>
    </row>
    <row r="16" spans="1:15" s="10" customFormat="1" ht="15" customHeight="1">
      <c r="A16" s="7" t="s">
        <v>21</v>
      </c>
      <c r="B16" s="8" t="s">
        <v>22</v>
      </c>
      <c r="C16" s="9">
        <v>12040094</v>
      </c>
      <c r="D16" s="9">
        <v>10616040</v>
      </c>
      <c r="E16" s="9">
        <v>11595220</v>
      </c>
      <c r="F16" s="9">
        <v>9330082</v>
      </c>
      <c r="G16" s="9">
        <v>10084147</v>
      </c>
      <c r="H16" s="9">
        <v>10397824</v>
      </c>
      <c r="I16" s="9">
        <v>11249945</v>
      </c>
      <c r="J16" s="9">
        <v>9585688</v>
      </c>
      <c r="K16" s="9">
        <v>9045819</v>
      </c>
      <c r="L16" s="9">
        <v>9646139</v>
      </c>
      <c r="M16" s="9">
        <v>3468240</v>
      </c>
      <c r="N16" s="9"/>
      <c r="O16" s="9">
        <f t="shared" si="0"/>
        <v>107059238</v>
      </c>
    </row>
    <row r="17" spans="1:15" s="10" customFormat="1" ht="15" customHeight="1">
      <c r="A17" s="7" t="s">
        <v>23</v>
      </c>
      <c r="B17" s="8" t="s">
        <v>24</v>
      </c>
      <c r="C17" s="9">
        <v>7527578</v>
      </c>
      <c r="D17" s="9">
        <v>7126619</v>
      </c>
      <c r="E17" s="9">
        <v>7697815</v>
      </c>
      <c r="F17" s="9">
        <v>7655951</v>
      </c>
      <c r="G17" s="9">
        <v>8400361</v>
      </c>
      <c r="H17" s="9">
        <v>6986195</v>
      </c>
      <c r="I17" s="9">
        <v>8688863</v>
      </c>
      <c r="J17" s="9">
        <v>6822257</v>
      </c>
      <c r="K17" s="9">
        <v>6607475</v>
      </c>
      <c r="L17" s="9">
        <v>6600819</v>
      </c>
      <c r="M17" s="9">
        <v>1602041</v>
      </c>
      <c r="N17" s="9"/>
      <c r="O17" s="9">
        <f t="shared" si="0"/>
        <v>75715974</v>
      </c>
    </row>
    <row r="18" spans="1:15" s="10" customFormat="1" ht="15" customHeight="1">
      <c r="A18" s="7" t="s">
        <v>25</v>
      </c>
      <c r="B18" s="8" t="s">
        <v>26</v>
      </c>
      <c r="C18" s="9">
        <v>4698132</v>
      </c>
      <c r="D18" s="9">
        <v>5066486</v>
      </c>
      <c r="E18" s="9">
        <v>5790058</v>
      </c>
      <c r="F18" s="9">
        <v>5352853</v>
      </c>
      <c r="G18" s="9">
        <v>5420056</v>
      </c>
      <c r="H18" s="9">
        <v>5487297</v>
      </c>
      <c r="I18" s="9">
        <v>7540772</v>
      </c>
      <c r="J18" s="9">
        <v>8238414</v>
      </c>
      <c r="K18" s="9">
        <v>5093069</v>
      </c>
      <c r="L18" s="9">
        <v>5190476</v>
      </c>
      <c r="M18" s="9">
        <v>1512333</v>
      </c>
      <c r="N18" s="9"/>
      <c r="O18" s="9">
        <f t="shared" si="0"/>
        <v>59389946</v>
      </c>
    </row>
    <row r="19" spans="1:15" s="10" customFormat="1" ht="15" customHeight="1">
      <c r="A19" s="7" t="s">
        <v>27</v>
      </c>
      <c r="B19" s="8" t="s">
        <v>28</v>
      </c>
      <c r="C19" s="9">
        <v>6331495</v>
      </c>
      <c r="D19" s="9">
        <v>6349477</v>
      </c>
      <c r="E19" s="9">
        <v>9562767</v>
      </c>
      <c r="F19" s="9">
        <v>8414854</v>
      </c>
      <c r="G19" s="9">
        <v>5989256</v>
      </c>
      <c r="H19" s="9">
        <v>6604159</v>
      </c>
      <c r="I19" s="9">
        <v>8931006</v>
      </c>
      <c r="J19" s="9">
        <v>10450657</v>
      </c>
      <c r="K19" s="9">
        <v>7143186</v>
      </c>
      <c r="L19" s="9">
        <v>7098634</v>
      </c>
      <c r="M19" s="9">
        <v>675650</v>
      </c>
      <c r="N19" s="9"/>
      <c r="O19" s="9">
        <f t="shared" si="0"/>
        <v>77551141</v>
      </c>
    </row>
    <row r="20" spans="1:15" s="10" customFormat="1" ht="15" customHeight="1">
      <c r="A20" s="7" t="s">
        <v>29</v>
      </c>
      <c r="B20" s="8" t="s">
        <v>30</v>
      </c>
      <c r="C20" s="9">
        <v>1714474</v>
      </c>
      <c r="D20" s="9">
        <v>2246357</v>
      </c>
      <c r="E20" s="9">
        <v>1979178</v>
      </c>
      <c r="F20" s="9">
        <v>2212817</v>
      </c>
      <c r="G20" s="9">
        <v>2427400</v>
      </c>
      <c r="H20" s="9">
        <v>2260183</v>
      </c>
      <c r="I20" s="9">
        <v>2701134</v>
      </c>
      <c r="J20" s="9">
        <v>1715813</v>
      </c>
      <c r="K20" s="9">
        <v>1831754</v>
      </c>
      <c r="L20" s="9">
        <v>1667339</v>
      </c>
      <c r="M20" s="9">
        <v>290968</v>
      </c>
      <c r="N20" s="9"/>
      <c r="O20" s="9">
        <f t="shared" si="0"/>
        <v>21047417</v>
      </c>
    </row>
    <row r="21" spans="1:15" s="10" customFormat="1" ht="15" customHeight="1">
      <c r="A21" s="7" t="s">
        <v>31</v>
      </c>
      <c r="B21" s="8" t="s">
        <v>32</v>
      </c>
      <c r="C21" s="9">
        <v>4622680</v>
      </c>
      <c r="D21" s="9">
        <v>3938556</v>
      </c>
      <c r="E21" s="9">
        <v>4084804</v>
      </c>
      <c r="F21" s="9">
        <v>3701989</v>
      </c>
      <c r="G21" s="9">
        <v>4081197</v>
      </c>
      <c r="H21" s="9">
        <v>3936342</v>
      </c>
      <c r="I21" s="9">
        <v>4732743</v>
      </c>
      <c r="J21" s="9">
        <v>4506358</v>
      </c>
      <c r="K21" s="9">
        <v>3790697</v>
      </c>
      <c r="L21" s="9">
        <v>4249261</v>
      </c>
      <c r="M21" s="9">
        <v>589945</v>
      </c>
      <c r="N21" s="9"/>
      <c r="O21" s="9">
        <f t="shared" si="0"/>
        <v>42234572</v>
      </c>
    </row>
    <row r="22" spans="1:15" s="10" customFormat="1" ht="15" customHeight="1">
      <c r="A22" s="7" t="s">
        <v>33</v>
      </c>
      <c r="B22" s="8" t="s">
        <v>34</v>
      </c>
      <c r="C22" s="9">
        <v>6922073</v>
      </c>
      <c r="D22" s="9">
        <v>7583255</v>
      </c>
      <c r="E22" s="9">
        <v>8789001</v>
      </c>
      <c r="F22" s="9">
        <v>10389393</v>
      </c>
      <c r="G22" s="9">
        <v>7608517</v>
      </c>
      <c r="H22" s="9">
        <v>6345464</v>
      </c>
      <c r="I22" s="9">
        <v>8375019</v>
      </c>
      <c r="J22" s="9">
        <v>8511049</v>
      </c>
      <c r="K22" s="9">
        <v>7514729</v>
      </c>
      <c r="L22" s="9">
        <v>7992288</v>
      </c>
      <c r="M22" s="9">
        <v>1980337</v>
      </c>
      <c r="N22" s="9"/>
      <c r="O22" s="9">
        <f t="shared" si="0"/>
        <v>82011125</v>
      </c>
    </row>
    <row r="23" spans="1:15" s="10" customFormat="1" ht="15" customHeight="1">
      <c r="A23" s="7" t="s">
        <v>35</v>
      </c>
      <c r="B23" s="8" t="s">
        <v>36</v>
      </c>
      <c r="C23" s="9">
        <v>1714223</v>
      </c>
      <c r="D23" s="9">
        <v>1764021</v>
      </c>
      <c r="E23" s="9">
        <v>3183471</v>
      </c>
      <c r="F23" s="9">
        <v>3159239</v>
      </c>
      <c r="G23" s="9">
        <v>3616181</v>
      </c>
      <c r="H23" s="9">
        <v>1676765</v>
      </c>
      <c r="I23" s="9">
        <v>3754984</v>
      </c>
      <c r="J23" s="9">
        <v>1996305</v>
      </c>
      <c r="K23" s="9">
        <v>2634992</v>
      </c>
      <c r="L23" s="9">
        <v>2812817</v>
      </c>
      <c r="M23" s="9">
        <v>3261593</v>
      </c>
      <c r="N23" s="9"/>
      <c r="O23" s="9">
        <f t="shared" si="0"/>
        <v>29574591</v>
      </c>
    </row>
    <row r="24" spans="1:15" s="10" customFormat="1" ht="15" customHeight="1">
      <c r="A24" s="7" t="s">
        <v>37</v>
      </c>
      <c r="B24" s="8" t="s">
        <v>38</v>
      </c>
      <c r="C24" s="9">
        <v>5111711</v>
      </c>
      <c r="D24" s="9">
        <v>6578091</v>
      </c>
      <c r="E24" s="9">
        <v>5589159</v>
      </c>
      <c r="F24" s="9">
        <v>7673796</v>
      </c>
      <c r="G24" s="9">
        <v>7829652</v>
      </c>
      <c r="H24" s="9">
        <v>7405403</v>
      </c>
      <c r="I24" s="9">
        <v>7975142</v>
      </c>
      <c r="J24" s="9">
        <v>6886569</v>
      </c>
      <c r="K24" s="9">
        <v>5839417</v>
      </c>
      <c r="L24" s="9">
        <v>7120752</v>
      </c>
      <c r="M24" s="9">
        <v>452895</v>
      </c>
      <c r="N24" s="9"/>
      <c r="O24" s="9">
        <f t="shared" si="0"/>
        <v>68462587</v>
      </c>
    </row>
    <row r="25" spans="1:15" s="10" customFormat="1" ht="15" customHeight="1">
      <c r="A25" s="7" t="s">
        <v>39</v>
      </c>
      <c r="B25" s="8" t="s">
        <v>40</v>
      </c>
      <c r="C25" s="9">
        <v>1179193</v>
      </c>
      <c r="D25" s="9">
        <v>2023861</v>
      </c>
      <c r="E25" s="9">
        <v>1683699</v>
      </c>
      <c r="F25" s="9">
        <v>2230839</v>
      </c>
      <c r="G25" s="9">
        <v>1852669</v>
      </c>
      <c r="H25" s="9">
        <v>1630534</v>
      </c>
      <c r="I25" s="9">
        <v>1673469</v>
      </c>
      <c r="J25" s="9">
        <v>1486512</v>
      </c>
      <c r="K25" s="9">
        <v>1360594</v>
      </c>
      <c r="L25" s="9">
        <v>1528308</v>
      </c>
      <c r="M25" s="9">
        <v>375601</v>
      </c>
      <c r="N25" s="9"/>
      <c r="O25" s="9">
        <f t="shared" si="0"/>
        <v>17025279</v>
      </c>
    </row>
    <row r="26" spans="1:15" s="10" customFormat="1" ht="15" customHeight="1">
      <c r="A26" s="7" t="s">
        <v>41</v>
      </c>
      <c r="B26" s="8" t="s">
        <v>42</v>
      </c>
      <c r="C26" s="9">
        <v>10624647</v>
      </c>
      <c r="D26" s="9">
        <v>11538881</v>
      </c>
      <c r="E26" s="9">
        <v>11446076</v>
      </c>
      <c r="F26" s="9">
        <v>10445854</v>
      </c>
      <c r="G26" s="9">
        <v>10237227</v>
      </c>
      <c r="H26" s="9">
        <v>11529631</v>
      </c>
      <c r="I26" s="9">
        <v>11876857</v>
      </c>
      <c r="J26" s="9">
        <v>13901200</v>
      </c>
      <c r="K26" s="9">
        <v>10246963</v>
      </c>
      <c r="L26" s="9">
        <v>11390366</v>
      </c>
      <c r="M26" s="9">
        <v>2463343</v>
      </c>
      <c r="N26" s="9"/>
      <c r="O26" s="9">
        <f t="shared" si="0"/>
        <v>115701045</v>
      </c>
    </row>
    <row r="27" spans="1:15" s="10" customFormat="1" ht="15" customHeight="1">
      <c r="A27" s="7" t="s">
        <v>43</v>
      </c>
      <c r="B27" s="8" t="s">
        <v>44</v>
      </c>
      <c r="C27" s="9">
        <v>9576671</v>
      </c>
      <c r="D27" s="9">
        <v>8500764</v>
      </c>
      <c r="E27" s="9">
        <v>10598659</v>
      </c>
      <c r="F27" s="9">
        <v>10490541</v>
      </c>
      <c r="G27" s="9">
        <v>8057229</v>
      </c>
      <c r="H27" s="9">
        <v>7507351</v>
      </c>
      <c r="I27" s="9">
        <v>9770307</v>
      </c>
      <c r="J27" s="9">
        <v>18831145</v>
      </c>
      <c r="K27" s="9">
        <v>9436374</v>
      </c>
      <c r="L27" s="9">
        <v>8016206</v>
      </c>
      <c r="M27" s="9">
        <v>1401835</v>
      </c>
      <c r="N27" s="9"/>
      <c r="O27" s="9">
        <f t="shared" si="0"/>
        <v>102187082</v>
      </c>
    </row>
    <row r="28" spans="1:15" s="10" customFormat="1" ht="15" customHeight="1">
      <c r="A28" s="7" t="s">
        <v>45</v>
      </c>
      <c r="B28" s="8" t="s">
        <v>46</v>
      </c>
      <c r="C28" s="9">
        <v>4769810</v>
      </c>
      <c r="D28" s="9">
        <v>5119074</v>
      </c>
      <c r="E28" s="9">
        <v>4695522</v>
      </c>
      <c r="F28" s="9">
        <v>4377995</v>
      </c>
      <c r="G28" s="9">
        <v>4838991</v>
      </c>
      <c r="H28" s="9">
        <v>4974964</v>
      </c>
      <c r="I28" s="9">
        <v>5378139</v>
      </c>
      <c r="J28" s="9">
        <v>4587784</v>
      </c>
      <c r="K28" s="9">
        <v>4903324</v>
      </c>
      <c r="L28" s="9">
        <v>6252444</v>
      </c>
      <c r="M28" s="9">
        <v>2374276</v>
      </c>
      <c r="N28" s="9"/>
      <c r="O28" s="9">
        <f t="shared" si="0"/>
        <v>52272323</v>
      </c>
    </row>
    <row r="29" spans="1:15" s="10" customFormat="1" ht="15" customHeight="1">
      <c r="A29" s="7" t="s">
        <v>47</v>
      </c>
      <c r="B29" s="8" t="s">
        <v>48</v>
      </c>
      <c r="C29" s="9">
        <v>2592551</v>
      </c>
      <c r="D29" s="9">
        <v>2866238</v>
      </c>
      <c r="E29" s="9">
        <v>2820285</v>
      </c>
      <c r="F29" s="9">
        <v>3586552</v>
      </c>
      <c r="G29" s="9">
        <v>3138259</v>
      </c>
      <c r="H29" s="9">
        <v>2867994</v>
      </c>
      <c r="I29" s="9">
        <v>3173845</v>
      </c>
      <c r="J29" s="9">
        <v>2759263</v>
      </c>
      <c r="K29" s="9">
        <v>2343943</v>
      </c>
      <c r="L29" s="9">
        <v>3603060</v>
      </c>
      <c r="M29" s="9">
        <v>2375784</v>
      </c>
      <c r="N29" s="9"/>
      <c r="O29" s="9">
        <f t="shared" si="0"/>
        <v>32127774</v>
      </c>
    </row>
    <row r="30" spans="1:15" s="10" customFormat="1" ht="15" customHeight="1">
      <c r="A30" s="7" t="s">
        <v>49</v>
      </c>
      <c r="B30" s="8" t="s">
        <v>50</v>
      </c>
      <c r="C30" s="9">
        <v>1953760</v>
      </c>
      <c r="D30" s="9">
        <v>2143615</v>
      </c>
      <c r="E30" s="9">
        <v>2242252</v>
      </c>
      <c r="F30" s="9">
        <v>1983470</v>
      </c>
      <c r="G30" s="9">
        <v>2119902</v>
      </c>
      <c r="H30" s="9">
        <v>2236136</v>
      </c>
      <c r="I30" s="9">
        <v>2133564</v>
      </c>
      <c r="J30" s="9">
        <v>2564788</v>
      </c>
      <c r="K30" s="9">
        <v>2183191</v>
      </c>
      <c r="L30" s="9">
        <v>4690042</v>
      </c>
      <c r="M30" s="9">
        <v>290129</v>
      </c>
      <c r="N30" s="9"/>
      <c r="O30" s="9">
        <f t="shared" si="0"/>
        <v>24540849</v>
      </c>
    </row>
    <row r="31" spans="1:15" s="10" customFormat="1" ht="15" customHeight="1">
      <c r="A31" s="7" t="s">
        <v>51</v>
      </c>
      <c r="B31" s="8" t="s">
        <v>52</v>
      </c>
      <c r="C31" s="9">
        <v>3176286</v>
      </c>
      <c r="D31" s="9">
        <v>3013747</v>
      </c>
      <c r="E31" s="9">
        <v>2458280</v>
      </c>
      <c r="F31" s="9">
        <v>2813159</v>
      </c>
      <c r="G31" s="9">
        <v>2649862</v>
      </c>
      <c r="H31" s="9">
        <v>2642752</v>
      </c>
      <c r="I31" s="9">
        <v>3323927</v>
      </c>
      <c r="J31" s="9">
        <v>2944467</v>
      </c>
      <c r="K31" s="9">
        <v>2868149</v>
      </c>
      <c r="L31" s="9">
        <v>3008468</v>
      </c>
      <c r="M31" s="9">
        <v>1611633</v>
      </c>
      <c r="N31" s="9"/>
      <c r="O31" s="9">
        <f t="shared" si="0"/>
        <v>30510730</v>
      </c>
    </row>
    <row r="32" spans="1:15" s="10" customFormat="1" ht="15" customHeight="1">
      <c r="A32" s="7" t="s">
        <v>53</v>
      </c>
      <c r="B32" s="8" t="s">
        <v>54</v>
      </c>
      <c r="C32" s="9">
        <v>5054002</v>
      </c>
      <c r="D32" s="9">
        <v>4441042</v>
      </c>
      <c r="E32" s="9">
        <v>4921696</v>
      </c>
      <c r="F32" s="9">
        <v>6376889</v>
      </c>
      <c r="G32" s="9">
        <v>4670499</v>
      </c>
      <c r="H32" s="9">
        <v>4465633</v>
      </c>
      <c r="I32" s="9">
        <v>5483615</v>
      </c>
      <c r="J32" s="9">
        <v>4839137</v>
      </c>
      <c r="K32" s="9">
        <v>5367825</v>
      </c>
      <c r="L32" s="9">
        <v>4458587</v>
      </c>
      <c r="M32" s="9">
        <v>1828579</v>
      </c>
      <c r="N32" s="9"/>
      <c r="O32" s="9">
        <f t="shared" si="0"/>
        <v>51907504</v>
      </c>
    </row>
    <row r="33" spans="1:15" s="10" customFormat="1" ht="15" customHeight="1">
      <c r="A33" s="7" t="s">
        <v>55</v>
      </c>
      <c r="B33" s="8" t="s">
        <v>56</v>
      </c>
      <c r="C33" s="9">
        <v>2174536</v>
      </c>
      <c r="D33" s="9">
        <v>2516745</v>
      </c>
      <c r="E33" s="9">
        <v>2718781</v>
      </c>
      <c r="F33" s="9">
        <v>2485547</v>
      </c>
      <c r="G33" s="9">
        <v>2294360</v>
      </c>
      <c r="H33" s="9">
        <v>2309563</v>
      </c>
      <c r="I33" s="9">
        <v>3135832</v>
      </c>
      <c r="J33" s="9">
        <v>2726050</v>
      </c>
      <c r="K33" s="9">
        <v>2205883</v>
      </c>
      <c r="L33" s="9">
        <v>2541492</v>
      </c>
      <c r="M33" s="9">
        <v>627000</v>
      </c>
      <c r="N33" s="9"/>
      <c r="O33" s="9">
        <f t="shared" si="0"/>
        <v>25735789</v>
      </c>
    </row>
    <row r="34" spans="1:15" s="10" customFormat="1" ht="15" customHeight="1">
      <c r="A34" s="7" t="s">
        <v>57</v>
      </c>
      <c r="B34" s="8" t="s">
        <v>58</v>
      </c>
      <c r="C34" s="9">
        <v>808957</v>
      </c>
      <c r="D34" s="9">
        <v>1184184</v>
      </c>
      <c r="E34" s="9">
        <v>1807864</v>
      </c>
      <c r="F34" s="9">
        <v>1092021</v>
      </c>
      <c r="G34" s="9">
        <v>1220033</v>
      </c>
      <c r="H34" s="9">
        <v>2026734</v>
      </c>
      <c r="I34" s="9">
        <v>1340592</v>
      </c>
      <c r="J34" s="9">
        <v>1645144</v>
      </c>
      <c r="K34" s="9">
        <v>975603</v>
      </c>
      <c r="L34" s="9">
        <v>1157898</v>
      </c>
      <c r="M34" s="9">
        <v>77112</v>
      </c>
      <c r="N34" s="9"/>
      <c r="O34" s="9">
        <f t="shared" si="0"/>
        <v>13336142</v>
      </c>
    </row>
    <row r="35" spans="1:15" s="10" customFormat="1" ht="15" customHeight="1">
      <c r="A35" s="7" t="s">
        <v>59</v>
      </c>
      <c r="B35" s="8" t="s">
        <v>60</v>
      </c>
      <c r="C35" s="9">
        <v>2121106</v>
      </c>
      <c r="D35" s="9">
        <v>2592795</v>
      </c>
      <c r="E35" s="9">
        <v>2513952</v>
      </c>
      <c r="F35" s="9">
        <v>2646188</v>
      </c>
      <c r="G35" s="9">
        <v>2875364</v>
      </c>
      <c r="H35" s="9">
        <v>2858020</v>
      </c>
      <c r="I35" s="9">
        <v>3022378</v>
      </c>
      <c r="J35" s="9">
        <v>2758725</v>
      </c>
      <c r="K35" s="9">
        <v>2674926</v>
      </c>
      <c r="L35" s="9">
        <v>6215879</v>
      </c>
      <c r="M35" s="9">
        <v>310337</v>
      </c>
      <c r="N35" s="9"/>
      <c r="O35" s="9">
        <f t="shared" si="0"/>
        <v>30589670</v>
      </c>
    </row>
    <row r="36" spans="1:15" s="10" customFormat="1" ht="15" customHeight="1">
      <c r="A36" s="7" t="s">
        <v>61</v>
      </c>
      <c r="B36" s="8" t="s">
        <v>62</v>
      </c>
      <c r="C36" s="9">
        <v>2537452</v>
      </c>
      <c r="D36" s="9">
        <v>2453309</v>
      </c>
      <c r="E36" s="9">
        <v>2708422</v>
      </c>
      <c r="F36" s="9">
        <v>2702912</v>
      </c>
      <c r="G36" s="9">
        <v>2254899</v>
      </c>
      <c r="H36" s="9">
        <v>3213198</v>
      </c>
      <c r="I36" s="9">
        <v>3598319</v>
      </c>
      <c r="J36" s="9">
        <v>2692296</v>
      </c>
      <c r="K36" s="9">
        <v>2587372</v>
      </c>
      <c r="L36" s="9">
        <v>2718147</v>
      </c>
      <c r="M36" s="9">
        <v>284220</v>
      </c>
      <c r="N36" s="9"/>
      <c r="O36" s="9">
        <f t="shared" si="0"/>
        <v>27750546</v>
      </c>
    </row>
    <row r="37" spans="1:15" s="10" customFormat="1" ht="15" customHeight="1">
      <c r="A37" s="7" t="s">
        <v>63</v>
      </c>
      <c r="B37" s="8" t="s">
        <v>64</v>
      </c>
      <c r="C37" s="9">
        <v>3022192</v>
      </c>
      <c r="D37" s="9">
        <v>3601401</v>
      </c>
      <c r="E37" s="9">
        <v>3110931</v>
      </c>
      <c r="F37" s="9">
        <v>3039157</v>
      </c>
      <c r="G37" s="9">
        <v>3112840</v>
      </c>
      <c r="H37" s="9">
        <v>3313514</v>
      </c>
      <c r="I37" s="9">
        <v>3511769</v>
      </c>
      <c r="J37" s="9">
        <v>3326643</v>
      </c>
      <c r="K37" s="9">
        <v>3062901</v>
      </c>
      <c r="L37" s="9">
        <v>3461897</v>
      </c>
      <c r="M37" s="9">
        <v>265137</v>
      </c>
      <c r="N37" s="9"/>
      <c r="O37" s="9">
        <f t="shared" si="0"/>
        <v>32828382</v>
      </c>
    </row>
    <row r="38" spans="1:15" s="10" customFormat="1" ht="15" customHeight="1">
      <c r="A38" s="7" t="s">
        <v>65</v>
      </c>
      <c r="B38" s="8" t="s">
        <v>66</v>
      </c>
      <c r="C38" s="9">
        <v>2101762</v>
      </c>
      <c r="D38" s="9">
        <v>2029176</v>
      </c>
      <c r="E38" s="9">
        <v>1911423</v>
      </c>
      <c r="F38" s="9">
        <v>2015291</v>
      </c>
      <c r="G38" s="9">
        <v>2072005</v>
      </c>
      <c r="H38" s="9">
        <v>2024153</v>
      </c>
      <c r="I38" s="9">
        <v>2539206</v>
      </c>
      <c r="J38" s="9">
        <v>2035660</v>
      </c>
      <c r="K38" s="9">
        <v>1966274</v>
      </c>
      <c r="L38" s="9">
        <v>2235800</v>
      </c>
      <c r="M38" s="9">
        <v>88702</v>
      </c>
      <c r="N38" s="9"/>
      <c r="O38" s="9">
        <f t="shared" si="0"/>
        <v>21019452</v>
      </c>
    </row>
    <row r="39" spans="1:15" s="10" customFormat="1" ht="15" customHeight="1">
      <c r="A39" s="7" t="s">
        <v>67</v>
      </c>
      <c r="B39" s="8" t="s">
        <v>68</v>
      </c>
      <c r="C39" s="9">
        <v>2559797</v>
      </c>
      <c r="D39" s="9">
        <v>3120376</v>
      </c>
      <c r="E39" s="9">
        <v>4022349</v>
      </c>
      <c r="F39" s="9">
        <v>3148811</v>
      </c>
      <c r="G39" s="9">
        <v>2954699</v>
      </c>
      <c r="H39" s="9">
        <v>2833283</v>
      </c>
      <c r="I39" s="9">
        <v>3357538</v>
      </c>
      <c r="J39" s="9">
        <v>3163636</v>
      </c>
      <c r="K39" s="9">
        <v>2861037</v>
      </c>
      <c r="L39" s="9">
        <v>2746603</v>
      </c>
      <c r="M39" s="9">
        <v>1121763</v>
      </c>
      <c r="N39" s="9"/>
      <c r="O39" s="9">
        <f t="shared" si="0"/>
        <v>31889892</v>
      </c>
    </row>
    <row r="40" spans="1:15" s="10" customFormat="1" ht="15" customHeight="1">
      <c r="A40" s="7" t="s">
        <v>69</v>
      </c>
      <c r="B40" s="8" t="s">
        <v>70</v>
      </c>
      <c r="C40" s="9">
        <v>2623643</v>
      </c>
      <c r="D40" s="9">
        <v>2500803</v>
      </c>
      <c r="E40" s="9">
        <v>2798354</v>
      </c>
      <c r="F40" s="9">
        <v>3010397</v>
      </c>
      <c r="G40" s="9">
        <v>2978804</v>
      </c>
      <c r="H40" s="9">
        <v>2777967</v>
      </c>
      <c r="I40" s="9">
        <v>3620657</v>
      </c>
      <c r="J40" s="9">
        <v>3350638</v>
      </c>
      <c r="K40" s="9">
        <v>3066895</v>
      </c>
      <c r="L40" s="9">
        <v>2434039</v>
      </c>
      <c r="M40" s="9">
        <v>3031383</v>
      </c>
      <c r="N40" s="9"/>
      <c r="O40" s="9">
        <f t="shared" si="0"/>
        <v>32193580</v>
      </c>
    </row>
    <row r="41" spans="1:15" s="10" customFormat="1" ht="15" customHeight="1">
      <c r="A41" s="7" t="s">
        <v>71</v>
      </c>
      <c r="B41" s="8" t="s">
        <v>72</v>
      </c>
      <c r="C41" s="9">
        <v>1732624</v>
      </c>
      <c r="D41" s="9">
        <v>1998860</v>
      </c>
      <c r="E41" s="9">
        <v>1797269</v>
      </c>
      <c r="F41" s="9">
        <v>2521157</v>
      </c>
      <c r="G41" s="9">
        <v>2050326</v>
      </c>
      <c r="H41" s="9">
        <v>2417653</v>
      </c>
      <c r="I41" s="9">
        <v>2497106</v>
      </c>
      <c r="J41" s="9">
        <v>2403719</v>
      </c>
      <c r="K41" s="9">
        <v>1783150</v>
      </c>
      <c r="L41" s="9">
        <v>1852236</v>
      </c>
      <c r="M41" s="9">
        <v>1064547</v>
      </c>
      <c r="N41" s="9"/>
      <c r="O41" s="9">
        <f t="shared" si="0"/>
        <v>22118647</v>
      </c>
    </row>
    <row r="42" spans="1:15" s="10" customFormat="1" ht="15" customHeight="1">
      <c r="A42" s="7" t="s">
        <v>73</v>
      </c>
      <c r="B42" s="8" t="s">
        <v>74</v>
      </c>
      <c r="C42" s="9">
        <v>2159000</v>
      </c>
      <c r="D42" s="9">
        <v>2354709</v>
      </c>
      <c r="E42" s="9">
        <v>2828410</v>
      </c>
      <c r="F42" s="9">
        <v>2917363</v>
      </c>
      <c r="G42" s="9">
        <v>2771537</v>
      </c>
      <c r="H42" s="9">
        <v>2522646</v>
      </c>
      <c r="I42" s="9">
        <v>1596256</v>
      </c>
      <c r="J42" s="9">
        <v>3288817</v>
      </c>
      <c r="K42" s="9">
        <v>1686065</v>
      </c>
      <c r="L42" s="9">
        <v>2711426</v>
      </c>
      <c r="M42" s="9">
        <v>496188</v>
      </c>
      <c r="N42" s="9"/>
      <c r="O42" s="9">
        <f t="shared" si="0"/>
        <v>25332417</v>
      </c>
    </row>
    <row r="43" spans="1:15" s="10" customFormat="1" ht="15" customHeight="1">
      <c r="A43" s="18" t="s">
        <v>94</v>
      </c>
      <c r="B43" s="8" t="s">
        <v>95</v>
      </c>
      <c r="C43" s="9">
        <v>4701503</v>
      </c>
      <c r="D43" s="9">
        <v>4416899</v>
      </c>
      <c r="E43" s="9">
        <v>4361124</v>
      </c>
      <c r="F43" s="9">
        <v>4438974</v>
      </c>
      <c r="G43" s="9">
        <v>5061195</v>
      </c>
      <c r="H43" s="9">
        <v>5080791</v>
      </c>
      <c r="I43" s="9">
        <v>6142208</v>
      </c>
      <c r="J43" s="9">
        <v>4685747</v>
      </c>
      <c r="K43" s="9">
        <v>5167036</v>
      </c>
      <c r="L43" s="9">
        <v>4565733</v>
      </c>
      <c r="M43" s="9">
        <v>4812718</v>
      </c>
      <c r="N43" s="9"/>
      <c r="O43" s="9">
        <f t="shared" si="0"/>
        <v>53433928</v>
      </c>
    </row>
    <row r="44" spans="1:15" s="10" customFormat="1" ht="15" customHeight="1">
      <c r="A44" s="7" t="s">
        <v>75</v>
      </c>
      <c r="B44" s="8" t="s">
        <v>76</v>
      </c>
      <c r="C44" s="9">
        <v>690740</v>
      </c>
      <c r="D44" s="9">
        <v>1010956</v>
      </c>
      <c r="E44" s="9">
        <v>1676562</v>
      </c>
      <c r="F44" s="9">
        <v>1030189</v>
      </c>
      <c r="G44" s="9">
        <v>1744221</v>
      </c>
      <c r="H44" s="9">
        <v>1028544</v>
      </c>
      <c r="I44" s="9">
        <v>7108612</v>
      </c>
      <c r="J44" s="9">
        <v>1093126</v>
      </c>
      <c r="K44" s="9">
        <v>1169630</v>
      </c>
      <c r="L44" s="9">
        <v>4406746</v>
      </c>
      <c r="M44" s="9">
        <v>650047</v>
      </c>
      <c r="N44" s="9"/>
      <c r="O44" s="9">
        <f>SUM(C44:N44)</f>
        <v>21609373</v>
      </c>
    </row>
    <row r="45" spans="1:15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/>
      <c r="O45" s="9">
        <f t="shared" si="0"/>
        <v>0</v>
      </c>
    </row>
    <row r="46" spans="1:15" s="10" customFormat="1" ht="18" customHeight="1">
      <c r="A46" s="21" t="s">
        <v>77</v>
      </c>
      <c r="B46" s="22"/>
      <c r="C46" s="11">
        <f aca="true" t="shared" si="1" ref="C46:O46">SUM(C11:C45)</f>
        <v>161594592</v>
      </c>
      <c r="D46" s="11">
        <f t="shared" si="1"/>
        <v>288529635</v>
      </c>
      <c r="E46" s="11">
        <f t="shared" si="1"/>
        <v>189435277</v>
      </c>
      <c r="F46" s="11">
        <f t="shared" si="1"/>
        <v>333070567</v>
      </c>
      <c r="G46" s="11">
        <f t="shared" si="1"/>
        <v>251038019</v>
      </c>
      <c r="H46" s="11">
        <f t="shared" si="1"/>
        <v>184461664</v>
      </c>
      <c r="I46" s="11">
        <f t="shared" si="1"/>
        <v>192149087</v>
      </c>
      <c r="J46" s="11">
        <f t="shared" si="1"/>
        <v>185681937</v>
      </c>
      <c r="K46" s="11">
        <f t="shared" si="1"/>
        <v>167453743</v>
      </c>
      <c r="L46" s="11">
        <f t="shared" si="1"/>
        <v>243297050</v>
      </c>
      <c r="M46" s="11">
        <f t="shared" si="1"/>
        <v>47232610</v>
      </c>
      <c r="N46" s="11">
        <f t="shared" si="1"/>
        <v>0</v>
      </c>
      <c r="O46" s="11">
        <f t="shared" si="1"/>
        <v>2243944181</v>
      </c>
    </row>
    <row r="47" ht="3" customHeight="1"/>
    <row r="48" spans="1:14" ht="12.75">
      <c r="A48" s="13" t="s">
        <v>112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5" ht="12.75">
      <c r="A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4" ht="12.75">
      <c r="A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ht="12.75">
      <c r="A51" s="2"/>
    </row>
    <row r="52" ht="12.75">
      <c r="A52" s="2"/>
    </row>
    <row r="53" ht="12.75">
      <c r="A53" s="2"/>
    </row>
    <row r="54" ht="12.75">
      <c r="A54" s="15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79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80</v>
      </c>
      <c r="D9" s="26"/>
      <c r="E9" s="26"/>
      <c r="F9" s="26"/>
      <c r="G9" s="27"/>
      <c r="H9" s="19" t="s">
        <v>102</v>
      </c>
    </row>
    <row r="10" spans="1:8" s="1" customFormat="1" ht="12.75">
      <c r="A10" s="23"/>
      <c r="B10" s="20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763028719</v>
      </c>
      <c r="D11" s="9">
        <v>30038736</v>
      </c>
      <c r="E11" s="9">
        <v>0</v>
      </c>
      <c r="F11" s="9">
        <v>21388077</v>
      </c>
      <c r="G11" s="9">
        <v>16357699</v>
      </c>
      <c r="H11" s="9">
        <f>SUM(C11:G11)</f>
        <v>830813231</v>
      </c>
    </row>
    <row r="12" spans="1:8" s="10" customFormat="1" ht="15" customHeight="1">
      <c r="A12" s="7" t="s">
        <v>13</v>
      </c>
      <c r="B12" s="8" t="s">
        <v>14</v>
      </c>
      <c r="C12" s="9">
        <v>17636796</v>
      </c>
      <c r="D12" s="9">
        <v>1101389</v>
      </c>
      <c r="E12" s="9">
        <v>0</v>
      </c>
      <c r="F12" s="9">
        <v>0</v>
      </c>
      <c r="G12" s="9">
        <v>0</v>
      </c>
      <c r="H12" s="9">
        <f aca="true" t="shared" si="0" ref="H12:H45">SUM(C12:G12)</f>
        <v>18738185</v>
      </c>
    </row>
    <row r="13" spans="1:8" s="10" customFormat="1" ht="15" customHeight="1">
      <c r="A13" s="7" t="s">
        <v>15</v>
      </c>
      <c r="B13" s="8" t="s">
        <v>16</v>
      </c>
      <c r="C13" s="9">
        <v>18614868</v>
      </c>
      <c r="D13" s="9">
        <v>5359798</v>
      </c>
      <c r="E13" s="9">
        <v>0</v>
      </c>
      <c r="F13" s="9">
        <v>656584</v>
      </c>
      <c r="G13" s="9">
        <v>0</v>
      </c>
      <c r="H13" s="9">
        <f t="shared" si="0"/>
        <v>24631250</v>
      </c>
    </row>
    <row r="14" spans="1:8" s="10" customFormat="1" ht="15" customHeight="1">
      <c r="A14" s="7" t="s">
        <v>17</v>
      </c>
      <c r="B14" s="8" t="s">
        <v>18</v>
      </c>
      <c r="C14" s="9">
        <v>8045577</v>
      </c>
      <c r="D14" s="9">
        <v>15186537</v>
      </c>
      <c r="E14" s="9">
        <v>0</v>
      </c>
      <c r="F14" s="9">
        <v>147000</v>
      </c>
      <c r="G14" s="9">
        <v>0</v>
      </c>
      <c r="H14" s="9">
        <f t="shared" si="0"/>
        <v>23379114</v>
      </c>
    </row>
    <row r="15" spans="1:8" s="10" customFormat="1" ht="15" customHeight="1">
      <c r="A15" s="7" t="s">
        <v>19</v>
      </c>
      <c r="B15" s="8" t="s">
        <v>20</v>
      </c>
      <c r="C15" s="9">
        <v>15218086</v>
      </c>
      <c r="D15" s="9">
        <v>4007317</v>
      </c>
      <c r="E15" s="9">
        <v>0</v>
      </c>
      <c r="F15" s="9">
        <v>0</v>
      </c>
      <c r="G15" s="9">
        <v>0</v>
      </c>
      <c r="H15" s="9">
        <f t="shared" si="0"/>
        <v>19225403</v>
      </c>
    </row>
    <row r="16" spans="1:8" s="10" customFormat="1" ht="15" customHeight="1">
      <c r="A16" s="7" t="s">
        <v>21</v>
      </c>
      <c r="B16" s="8" t="s">
        <v>22</v>
      </c>
      <c r="C16" s="9">
        <v>87023572</v>
      </c>
      <c r="D16" s="9">
        <v>12590182</v>
      </c>
      <c r="E16" s="9">
        <v>0</v>
      </c>
      <c r="F16" s="9">
        <v>7445483</v>
      </c>
      <c r="G16" s="9">
        <v>0</v>
      </c>
      <c r="H16" s="9">
        <f t="shared" si="0"/>
        <v>107059237</v>
      </c>
    </row>
    <row r="17" spans="1:8" s="10" customFormat="1" ht="15" customHeight="1">
      <c r="A17" s="7" t="s">
        <v>23</v>
      </c>
      <c r="B17" s="8" t="s">
        <v>24</v>
      </c>
      <c r="C17" s="9">
        <v>61573171</v>
      </c>
      <c r="D17" s="9">
        <v>10211749</v>
      </c>
      <c r="E17" s="9">
        <v>0</v>
      </c>
      <c r="F17" s="9">
        <v>3931053</v>
      </c>
      <c r="G17" s="9">
        <v>0</v>
      </c>
      <c r="H17" s="9">
        <f t="shared" si="0"/>
        <v>75715973</v>
      </c>
    </row>
    <row r="18" spans="1:8" s="10" customFormat="1" ht="15" customHeight="1">
      <c r="A18" s="7" t="s">
        <v>25</v>
      </c>
      <c r="B18" s="8" t="s">
        <v>26</v>
      </c>
      <c r="C18" s="9">
        <v>51328439</v>
      </c>
      <c r="D18" s="9">
        <v>5748683</v>
      </c>
      <c r="E18" s="9">
        <v>0</v>
      </c>
      <c r="F18" s="9">
        <v>2312823</v>
      </c>
      <c r="G18" s="9">
        <v>0</v>
      </c>
      <c r="H18" s="9">
        <f t="shared" si="0"/>
        <v>59389945</v>
      </c>
    </row>
    <row r="19" spans="1:8" s="10" customFormat="1" ht="15" customHeight="1">
      <c r="A19" s="7" t="s">
        <v>27</v>
      </c>
      <c r="B19" s="8" t="s">
        <v>28</v>
      </c>
      <c r="C19" s="9">
        <v>60054177</v>
      </c>
      <c r="D19" s="9">
        <v>11358012</v>
      </c>
      <c r="E19" s="9">
        <v>0</v>
      </c>
      <c r="F19" s="9">
        <v>6138952</v>
      </c>
      <c r="G19" s="9">
        <v>0</v>
      </c>
      <c r="H19" s="9">
        <f t="shared" si="0"/>
        <v>77551141</v>
      </c>
    </row>
    <row r="20" spans="1:8" s="10" customFormat="1" ht="15" customHeight="1">
      <c r="A20" s="7" t="s">
        <v>29</v>
      </c>
      <c r="B20" s="8" t="s">
        <v>30</v>
      </c>
      <c r="C20" s="9">
        <v>17262018</v>
      </c>
      <c r="D20" s="9">
        <v>3785400</v>
      </c>
      <c r="E20" s="9">
        <v>0</v>
      </c>
      <c r="F20" s="9">
        <v>0</v>
      </c>
      <c r="G20" s="9">
        <v>0</v>
      </c>
      <c r="H20" s="9">
        <f t="shared" si="0"/>
        <v>21047418</v>
      </c>
    </row>
    <row r="21" spans="1:8" s="10" customFormat="1" ht="15" customHeight="1">
      <c r="A21" s="7" t="s">
        <v>31</v>
      </c>
      <c r="B21" s="8" t="s">
        <v>32</v>
      </c>
      <c r="C21" s="9">
        <v>34902096</v>
      </c>
      <c r="D21" s="9">
        <v>4442067</v>
      </c>
      <c r="E21" s="9">
        <v>0</v>
      </c>
      <c r="F21" s="9">
        <v>2890411</v>
      </c>
      <c r="G21" s="9">
        <v>0</v>
      </c>
      <c r="H21" s="9">
        <f t="shared" si="0"/>
        <v>42234574</v>
      </c>
    </row>
    <row r="22" spans="1:8" s="10" customFormat="1" ht="15" customHeight="1">
      <c r="A22" s="7" t="s">
        <v>33</v>
      </c>
      <c r="B22" s="8" t="s">
        <v>34</v>
      </c>
      <c r="C22" s="9">
        <v>60800724</v>
      </c>
      <c r="D22" s="9">
        <v>11071692</v>
      </c>
      <c r="E22" s="9">
        <v>0</v>
      </c>
      <c r="F22" s="9">
        <v>10138708</v>
      </c>
      <c r="G22" s="9">
        <v>0</v>
      </c>
      <c r="H22" s="9">
        <f t="shared" si="0"/>
        <v>82011124</v>
      </c>
    </row>
    <row r="23" spans="1:8" s="10" customFormat="1" ht="15" customHeight="1">
      <c r="A23" s="7" t="s">
        <v>35</v>
      </c>
      <c r="B23" s="8" t="s">
        <v>36</v>
      </c>
      <c r="C23" s="9">
        <v>24865589</v>
      </c>
      <c r="D23" s="9">
        <v>3321221</v>
      </c>
      <c r="E23" s="9">
        <v>0</v>
      </c>
      <c r="F23" s="9">
        <v>1387780</v>
      </c>
      <c r="G23" s="9">
        <v>0</v>
      </c>
      <c r="H23" s="9">
        <f t="shared" si="0"/>
        <v>29574590</v>
      </c>
    </row>
    <row r="24" spans="1:8" s="10" customFormat="1" ht="15" customHeight="1">
      <c r="A24" s="7" t="s">
        <v>37</v>
      </c>
      <c r="B24" s="8" t="s">
        <v>38</v>
      </c>
      <c r="C24" s="9">
        <v>56278952</v>
      </c>
      <c r="D24" s="9">
        <v>6909601</v>
      </c>
      <c r="E24" s="9">
        <v>0</v>
      </c>
      <c r="F24" s="9">
        <v>5274033</v>
      </c>
      <c r="G24" s="9">
        <v>0</v>
      </c>
      <c r="H24" s="9">
        <f t="shared" si="0"/>
        <v>68462586</v>
      </c>
    </row>
    <row r="25" spans="1:8" s="10" customFormat="1" ht="15" customHeight="1">
      <c r="A25" s="7" t="s">
        <v>39</v>
      </c>
      <c r="B25" s="8" t="s">
        <v>40</v>
      </c>
      <c r="C25" s="9">
        <v>13068940</v>
      </c>
      <c r="D25" s="9">
        <v>2655912</v>
      </c>
      <c r="E25" s="9">
        <v>0</v>
      </c>
      <c r="F25" s="9">
        <v>1300426</v>
      </c>
      <c r="G25" s="9">
        <v>0</v>
      </c>
      <c r="H25" s="9">
        <f t="shared" si="0"/>
        <v>17025278</v>
      </c>
    </row>
    <row r="26" spans="1:8" s="10" customFormat="1" ht="15" customHeight="1">
      <c r="A26" s="7" t="s">
        <v>41</v>
      </c>
      <c r="B26" s="8" t="s">
        <v>42</v>
      </c>
      <c r="C26" s="9">
        <v>84275234</v>
      </c>
      <c r="D26" s="9">
        <v>30421765</v>
      </c>
      <c r="E26" s="9">
        <v>0</v>
      </c>
      <c r="F26" s="9">
        <v>1004046</v>
      </c>
      <c r="G26" s="9">
        <v>0</v>
      </c>
      <c r="H26" s="9">
        <f t="shared" si="0"/>
        <v>115701045</v>
      </c>
    </row>
    <row r="27" spans="1:8" s="10" customFormat="1" ht="15" customHeight="1">
      <c r="A27" s="7" t="s">
        <v>43</v>
      </c>
      <c r="B27" s="8" t="s">
        <v>44</v>
      </c>
      <c r="C27" s="9">
        <v>81669891</v>
      </c>
      <c r="D27" s="9">
        <v>13962329</v>
      </c>
      <c r="E27" s="9">
        <v>0</v>
      </c>
      <c r="F27" s="9">
        <v>6554862</v>
      </c>
      <c r="G27" s="9">
        <v>0</v>
      </c>
      <c r="H27" s="9">
        <f t="shared" si="0"/>
        <v>102187082</v>
      </c>
    </row>
    <row r="28" spans="1:8" s="10" customFormat="1" ht="15" customHeight="1">
      <c r="A28" s="7" t="s">
        <v>45</v>
      </c>
      <c r="B28" s="8" t="s">
        <v>46</v>
      </c>
      <c r="C28" s="9">
        <v>44179331</v>
      </c>
      <c r="D28" s="9">
        <v>7156387</v>
      </c>
      <c r="E28" s="9">
        <v>0</v>
      </c>
      <c r="F28" s="9">
        <v>936604</v>
      </c>
      <c r="G28" s="9">
        <v>0</v>
      </c>
      <c r="H28" s="9">
        <f t="shared" si="0"/>
        <v>52272322</v>
      </c>
    </row>
    <row r="29" spans="1:8" s="10" customFormat="1" ht="15" customHeight="1">
      <c r="A29" s="7" t="s">
        <v>47</v>
      </c>
      <c r="B29" s="8" t="s">
        <v>48</v>
      </c>
      <c r="C29" s="9">
        <v>24534399</v>
      </c>
      <c r="D29" s="9">
        <v>7222021</v>
      </c>
      <c r="E29" s="9">
        <v>0</v>
      </c>
      <c r="F29" s="9">
        <v>371354</v>
      </c>
      <c r="G29" s="9">
        <v>0</v>
      </c>
      <c r="H29" s="9">
        <f t="shared" si="0"/>
        <v>32127774</v>
      </c>
    </row>
    <row r="30" spans="1:8" s="10" customFormat="1" ht="15" customHeight="1">
      <c r="A30" s="7" t="s">
        <v>49</v>
      </c>
      <c r="B30" s="8" t="s">
        <v>50</v>
      </c>
      <c r="C30" s="9">
        <v>22162066</v>
      </c>
      <c r="D30" s="9">
        <v>2063432</v>
      </c>
      <c r="E30" s="9">
        <v>0</v>
      </c>
      <c r="F30" s="9">
        <v>315351</v>
      </c>
      <c r="G30" s="9">
        <v>0</v>
      </c>
      <c r="H30" s="9">
        <f t="shared" si="0"/>
        <v>24540849</v>
      </c>
    </row>
    <row r="31" spans="1:8" s="10" customFormat="1" ht="15" customHeight="1">
      <c r="A31" s="7" t="s">
        <v>51</v>
      </c>
      <c r="B31" s="8" t="s">
        <v>52</v>
      </c>
      <c r="C31" s="9">
        <v>29304354</v>
      </c>
      <c r="D31" s="9">
        <v>1206374</v>
      </c>
      <c r="E31" s="9">
        <v>0</v>
      </c>
      <c r="F31" s="9">
        <v>0</v>
      </c>
      <c r="G31" s="9">
        <v>0</v>
      </c>
      <c r="H31" s="9">
        <f t="shared" si="0"/>
        <v>30510728</v>
      </c>
    </row>
    <row r="32" spans="1:8" s="10" customFormat="1" ht="15" customHeight="1">
      <c r="A32" s="7" t="s">
        <v>53</v>
      </c>
      <c r="B32" s="8" t="s">
        <v>54</v>
      </c>
      <c r="C32" s="9">
        <v>44765605</v>
      </c>
      <c r="D32" s="9">
        <v>3860331</v>
      </c>
      <c r="E32" s="9">
        <v>0</v>
      </c>
      <c r="F32" s="9">
        <v>3281567</v>
      </c>
      <c r="G32" s="9">
        <v>0</v>
      </c>
      <c r="H32" s="9">
        <f t="shared" si="0"/>
        <v>51907503</v>
      </c>
    </row>
    <row r="33" spans="1:8" s="10" customFormat="1" ht="15" customHeight="1">
      <c r="A33" s="7" t="s">
        <v>55</v>
      </c>
      <c r="B33" s="8" t="s">
        <v>56</v>
      </c>
      <c r="C33" s="9">
        <v>21947057</v>
      </c>
      <c r="D33" s="9">
        <v>2505746</v>
      </c>
      <c r="E33" s="9">
        <v>0</v>
      </c>
      <c r="F33" s="9">
        <v>1282985</v>
      </c>
      <c r="G33" s="9">
        <v>0</v>
      </c>
      <c r="H33" s="9">
        <f t="shared" si="0"/>
        <v>25735788</v>
      </c>
    </row>
    <row r="34" spans="1:8" s="10" customFormat="1" ht="15" customHeight="1">
      <c r="A34" s="7" t="s">
        <v>57</v>
      </c>
      <c r="B34" s="8" t="s">
        <v>58</v>
      </c>
      <c r="C34" s="9">
        <v>10845000</v>
      </c>
      <c r="D34" s="9">
        <v>1946461</v>
      </c>
      <c r="E34" s="9">
        <v>0</v>
      </c>
      <c r="F34" s="9">
        <v>544681</v>
      </c>
      <c r="G34" s="9">
        <v>0</v>
      </c>
      <c r="H34" s="9">
        <f t="shared" si="0"/>
        <v>13336142</v>
      </c>
    </row>
    <row r="35" spans="1:8" s="10" customFormat="1" ht="15" customHeight="1">
      <c r="A35" s="7" t="s">
        <v>59</v>
      </c>
      <c r="B35" s="8" t="s">
        <v>60</v>
      </c>
      <c r="C35" s="9">
        <v>28144140</v>
      </c>
      <c r="D35" s="9">
        <v>1658165</v>
      </c>
      <c r="E35" s="9">
        <v>0</v>
      </c>
      <c r="F35" s="9">
        <v>787365</v>
      </c>
      <c r="G35" s="9">
        <v>0</v>
      </c>
      <c r="H35" s="9">
        <f t="shared" si="0"/>
        <v>30589670</v>
      </c>
    </row>
    <row r="36" spans="1:8" s="10" customFormat="1" ht="15" customHeight="1">
      <c r="A36" s="7" t="s">
        <v>61</v>
      </c>
      <c r="B36" s="8" t="s">
        <v>62</v>
      </c>
      <c r="C36" s="9">
        <v>25394117</v>
      </c>
      <c r="D36" s="9">
        <v>1600796</v>
      </c>
      <c r="E36" s="9">
        <v>0</v>
      </c>
      <c r="F36" s="9">
        <v>755632</v>
      </c>
      <c r="G36" s="9">
        <v>0</v>
      </c>
      <c r="H36" s="9">
        <f t="shared" si="0"/>
        <v>27750545</v>
      </c>
    </row>
    <row r="37" spans="1:8" s="10" customFormat="1" ht="15" customHeight="1">
      <c r="A37" s="7" t="s">
        <v>63</v>
      </c>
      <c r="B37" s="8" t="s">
        <v>64</v>
      </c>
      <c r="C37" s="9">
        <v>29985407</v>
      </c>
      <c r="D37" s="9">
        <v>2083393</v>
      </c>
      <c r="E37" s="9">
        <v>0</v>
      </c>
      <c r="F37" s="9">
        <v>759581</v>
      </c>
      <c r="G37" s="9">
        <v>0</v>
      </c>
      <c r="H37" s="9">
        <f t="shared" si="0"/>
        <v>32828381</v>
      </c>
    </row>
    <row r="38" spans="1:8" s="10" customFormat="1" ht="15" customHeight="1">
      <c r="A38" s="7" t="s">
        <v>65</v>
      </c>
      <c r="B38" s="8" t="s">
        <v>66</v>
      </c>
      <c r="C38" s="9">
        <v>19097100</v>
      </c>
      <c r="D38" s="9">
        <v>1287018</v>
      </c>
      <c r="E38" s="9">
        <v>0</v>
      </c>
      <c r="F38" s="9">
        <v>635334</v>
      </c>
      <c r="G38" s="9">
        <v>0</v>
      </c>
      <c r="H38" s="9">
        <f t="shared" si="0"/>
        <v>21019452</v>
      </c>
    </row>
    <row r="39" spans="1:8" s="10" customFormat="1" ht="15" customHeight="1">
      <c r="A39" s="7" t="s">
        <v>67</v>
      </c>
      <c r="B39" s="8" t="s">
        <v>68</v>
      </c>
      <c r="C39" s="9">
        <v>29674138</v>
      </c>
      <c r="D39" s="9">
        <v>1585625</v>
      </c>
      <c r="E39" s="9">
        <v>0</v>
      </c>
      <c r="F39" s="9">
        <v>630129</v>
      </c>
      <c r="G39" s="9">
        <v>0</v>
      </c>
      <c r="H39" s="9">
        <f t="shared" si="0"/>
        <v>31889892</v>
      </c>
    </row>
    <row r="40" spans="1:8" s="10" customFormat="1" ht="15" customHeight="1">
      <c r="A40" s="7" t="s">
        <v>69</v>
      </c>
      <c r="B40" s="8" t="s">
        <v>70</v>
      </c>
      <c r="C40" s="9">
        <v>29285444</v>
      </c>
      <c r="D40" s="9">
        <v>1867877</v>
      </c>
      <c r="E40" s="9">
        <v>0</v>
      </c>
      <c r="F40" s="9">
        <v>1040260</v>
      </c>
      <c r="G40" s="9">
        <v>0</v>
      </c>
      <c r="H40" s="9">
        <f t="shared" si="0"/>
        <v>32193581</v>
      </c>
    </row>
    <row r="41" spans="1:8" s="10" customFormat="1" ht="15" customHeight="1">
      <c r="A41" s="7" t="s">
        <v>71</v>
      </c>
      <c r="B41" s="8" t="s">
        <v>72</v>
      </c>
      <c r="C41" s="9">
        <v>18072260</v>
      </c>
      <c r="D41" s="9">
        <v>2750035</v>
      </c>
      <c r="E41" s="9">
        <v>0</v>
      </c>
      <c r="F41" s="9">
        <v>1296351</v>
      </c>
      <c r="G41" s="9">
        <v>0</v>
      </c>
      <c r="H41" s="9">
        <f t="shared" si="0"/>
        <v>22118646</v>
      </c>
    </row>
    <row r="42" spans="1:8" s="10" customFormat="1" ht="15" customHeight="1">
      <c r="A42" s="7" t="s">
        <v>73</v>
      </c>
      <c r="B42" s="8" t="s">
        <v>74</v>
      </c>
      <c r="C42" s="9">
        <v>20749573</v>
      </c>
      <c r="D42" s="9">
        <v>3835864</v>
      </c>
      <c r="E42" s="9">
        <v>0</v>
      </c>
      <c r="F42" s="9">
        <v>746979</v>
      </c>
      <c r="G42" s="9">
        <v>0</v>
      </c>
      <c r="H42" s="9">
        <f t="shared" si="0"/>
        <v>25332416</v>
      </c>
    </row>
    <row r="43" spans="1:8" s="10" customFormat="1" ht="15" customHeight="1">
      <c r="A43" s="18" t="s">
        <v>94</v>
      </c>
      <c r="B43" s="8" t="s">
        <v>95</v>
      </c>
      <c r="C43" s="9">
        <v>49458375</v>
      </c>
      <c r="D43" s="9">
        <v>3125130</v>
      </c>
      <c r="E43" s="9">
        <v>0</v>
      </c>
      <c r="F43" s="9">
        <v>850425</v>
      </c>
      <c r="G43" s="9">
        <v>0</v>
      </c>
      <c r="H43" s="9">
        <f t="shared" si="0"/>
        <v>53433930</v>
      </c>
    </row>
    <row r="44" spans="1:8" s="10" customFormat="1" ht="15" customHeight="1">
      <c r="A44" s="7" t="s">
        <v>75</v>
      </c>
      <c r="B44" s="8" t="s">
        <v>76</v>
      </c>
      <c r="C44" s="9">
        <v>18457242</v>
      </c>
      <c r="D44" s="9">
        <v>8131</v>
      </c>
      <c r="E44" s="9">
        <v>1795373</v>
      </c>
      <c r="F44" s="9">
        <v>1348631</v>
      </c>
      <c r="G44" s="9">
        <v>0</v>
      </c>
      <c r="H44" s="9">
        <f>SUM(C44:G44)</f>
        <v>21609377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9.5" customHeight="1">
      <c r="A46" s="21" t="s">
        <v>77</v>
      </c>
      <c r="B46" s="22"/>
      <c r="C46" s="11">
        <f aca="true" t="shared" si="1" ref="C46:H46">SUM(C11:C45)</f>
        <v>1921702457</v>
      </c>
      <c r="D46" s="11">
        <f t="shared" si="1"/>
        <v>217935176</v>
      </c>
      <c r="E46" s="11">
        <f t="shared" si="1"/>
        <v>1795373</v>
      </c>
      <c r="F46" s="11">
        <f t="shared" si="1"/>
        <v>86153467</v>
      </c>
      <c r="G46" s="11">
        <f t="shared" si="1"/>
        <v>16357699</v>
      </c>
      <c r="H46" s="11">
        <f t="shared" si="1"/>
        <v>2243944172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78</v>
      </c>
      <c r="C48" s="14"/>
      <c r="D48" s="14"/>
      <c r="E48" s="14"/>
      <c r="F48" s="14"/>
      <c r="G48" s="14"/>
      <c r="H48" s="14"/>
    </row>
    <row r="49" spans="1:7" ht="12.75">
      <c r="A49" s="13" t="s">
        <v>85</v>
      </c>
      <c r="C49" s="14"/>
      <c r="D49" s="14"/>
      <c r="E49" s="14"/>
      <c r="F49" s="14"/>
      <c r="G49" s="14"/>
    </row>
    <row r="50" ht="12.75">
      <c r="A50" s="13" t="s">
        <v>86</v>
      </c>
    </row>
    <row r="51" ht="12.75">
      <c r="A51" s="13" t="s">
        <v>88</v>
      </c>
    </row>
    <row r="52" ht="12.75">
      <c r="A52" s="13" t="s">
        <v>87</v>
      </c>
    </row>
    <row r="53" ht="12.75">
      <c r="A53" s="13" t="s">
        <v>110</v>
      </c>
    </row>
    <row r="55" ht="12.75">
      <c r="A55" s="13" t="s">
        <v>112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8" width="12.14062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126956524</v>
      </c>
      <c r="D11" s="9">
        <v>55410505</v>
      </c>
      <c r="E11" s="9">
        <v>368307091</v>
      </c>
      <c r="F11" s="9">
        <v>64891644</v>
      </c>
      <c r="G11" s="9">
        <v>147462955</v>
      </c>
      <c r="H11" s="9">
        <f>SUM(C11:G11)</f>
        <v>763028719</v>
      </c>
    </row>
    <row r="12" spans="1:8" s="10" customFormat="1" ht="15" customHeight="1">
      <c r="A12" s="7" t="s">
        <v>13</v>
      </c>
      <c r="B12" s="8" t="s">
        <v>14</v>
      </c>
      <c r="C12" s="9">
        <v>12373609</v>
      </c>
      <c r="D12" s="9">
        <v>979139</v>
      </c>
      <c r="E12" s="9">
        <v>4284048</v>
      </c>
      <c r="F12" s="9">
        <v>0</v>
      </c>
      <c r="G12" s="9">
        <v>0</v>
      </c>
      <c r="H12" s="9">
        <f aca="true" t="shared" si="0" ref="H12:H45">SUM(C12:G12)</f>
        <v>17636796</v>
      </c>
    </row>
    <row r="13" spans="1:8" s="10" customFormat="1" ht="15" customHeight="1">
      <c r="A13" s="7" t="s">
        <v>15</v>
      </c>
      <c r="B13" s="8" t="s">
        <v>16</v>
      </c>
      <c r="C13" s="9">
        <v>11884965</v>
      </c>
      <c r="D13" s="9">
        <v>1576609</v>
      </c>
      <c r="E13" s="9">
        <v>5021379</v>
      </c>
      <c r="F13" s="9">
        <v>0</v>
      </c>
      <c r="G13" s="9">
        <v>131915</v>
      </c>
      <c r="H13" s="9">
        <f t="shared" si="0"/>
        <v>18614868</v>
      </c>
    </row>
    <row r="14" spans="1:8" s="10" customFormat="1" ht="15" customHeight="1">
      <c r="A14" s="7" t="s">
        <v>17</v>
      </c>
      <c r="B14" s="8" t="s">
        <v>18</v>
      </c>
      <c r="C14" s="9">
        <v>4313776</v>
      </c>
      <c r="D14" s="9">
        <v>436536</v>
      </c>
      <c r="E14" s="9">
        <v>2920018</v>
      </c>
      <c r="F14" s="9">
        <v>59948</v>
      </c>
      <c r="G14" s="9">
        <v>315299</v>
      </c>
      <c r="H14" s="9">
        <f t="shared" si="0"/>
        <v>8045577</v>
      </c>
    </row>
    <row r="15" spans="1:8" s="10" customFormat="1" ht="15" customHeight="1">
      <c r="A15" s="7" t="s">
        <v>19</v>
      </c>
      <c r="B15" s="8" t="s">
        <v>20</v>
      </c>
      <c r="C15" s="9">
        <v>7531718</v>
      </c>
      <c r="D15" s="9">
        <v>1019615</v>
      </c>
      <c r="E15" s="9">
        <v>4869811</v>
      </c>
      <c r="F15" s="9">
        <v>0</v>
      </c>
      <c r="G15" s="9">
        <v>1796943</v>
      </c>
      <c r="H15" s="9">
        <f t="shared" si="0"/>
        <v>15218087</v>
      </c>
    </row>
    <row r="16" spans="1:8" s="10" customFormat="1" ht="15" customHeight="1">
      <c r="A16" s="7" t="s">
        <v>21</v>
      </c>
      <c r="B16" s="8" t="s">
        <v>22</v>
      </c>
      <c r="C16" s="9">
        <v>46120961</v>
      </c>
      <c r="D16" s="9">
        <v>11780233</v>
      </c>
      <c r="E16" s="9">
        <v>28461874</v>
      </c>
      <c r="F16" s="9">
        <v>164554</v>
      </c>
      <c r="G16" s="9">
        <v>495950</v>
      </c>
      <c r="H16" s="9">
        <f t="shared" si="0"/>
        <v>87023572</v>
      </c>
    </row>
    <row r="17" spans="1:8" s="10" customFormat="1" ht="15" customHeight="1">
      <c r="A17" s="7" t="s">
        <v>23</v>
      </c>
      <c r="B17" s="8" t="s">
        <v>24</v>
      </c>
      <c r="C17" s="9">
        <v>36388444</v>
      </c>
      <c r="D17" s="9">
        <v>7131094</v>
      </c>
      <c r="E17" s="9">
        <v>17090761</v>
      </c>
      <c r="F17" s="9">
        <v>114348</v>
      </c>
      <c r="G17" s="9">
        <v>848525</v>
      </c>
      <c r="H17" s="9">
        <f t="shared" si="0"/>
        <v>61573172</v>
      </c>
    </row>
    <row r="18" spans="1:8" s="10" customFormat="1" ht="15" customHeight="1">
      <c r="A18" s="7" t="s">
        <v>25</v>
      </c>
      <c r="B18" s="8" t="s">
        <v>26</v>
      </c>
      <c r="C18" s="9">
        <v>28771898</v>
      </c>
      <c r="D18" s="9">
        <v>1988579</v>
      </c>
      <c r="E18" s="9">
        <v>18829943</v>
      </c>
      <c r="F18" s="9">
        <v>30515</v>
      </c>
      <c r="G18" s="9">
        <v>1707505</v>
      </c>
      <c r="H18" s="9">
        <f t="shared" si="0"/>
        <v>51328440</v>
      </c>
    </row>
    <row r="19" spans="1:8" s="10" customFormat="1" ht="15" customHeight="1">
      <c r="A19" s="7" t="s">
        <v>27</v>
      </c>
      <c r="B19" s="8" t="s">
        <v>28</v>
      </c>
      <c r="C19" s="9">
        <v>34026822</v>
      </c>
      <c r="D19" s="9">
        <v>6598830</v>
      </c>
      <c r="E19" s="9">
        <v>16187031</v>
      </c>
      <c r="F19" s="9">
        <v>0</v>
      </c>
      <c r="G19" s="9">
        <v>3241494</v>
      </c>
      <c r="H19" s="9">
        <f t="shared" si="0"/>
        <v>60054177</v>
      </c>
    </row>
    <row r="20" spans="1:8" s="10" customFormat="1" ht="15" customHeight="1">
      <c r="A20" s="7" t="s">
        <v>29</v>
      </c>
      <c r="B20" s="8" t="s">
        <v>30</v>
      </c>
      <c r="C20" s="9">
        <v>11107224</v>
      </c>
      <c r="D20" s="9">
        <v>1771192</v>
      </c>
      <c r="E20" s="9">
        <v>3907675</v>
      </c>
      <c r="F20" s="9">
        <v>43843</v>
      </c>
      <c r="G20" s="9">
        <v>432084</v>
      </c>
      <c r="H20" s="9">
        <f t="shared" si="0"/>
        <v>17262018</v>
      </c>
    </row>
    <row r="21" spans="1:8" s="10" customFormat="1" ht="15" customHeight="1">
      <c r="A21" s="7" t="s">
        <v>31</v>
      </c>
      <c r="B21" s="8" t="s">
        <v>32</v>
      </c>
      <c r="C21" s="9">
        <v>22372072</v>
      </c>
      <c r="D21" s="9">
        <v>3778551</v>
      </c>
      <c r="E21" s="9">
        <v>8458622</v>
      </c>
      <c r="F21" s="9">
        <v>35412</v>
      </c>
      <c r="G21" s="9">
        <v>257438</v>
      </c>
      <c r="H21" s="9">
        <f t="shared" si="0"/>
        <v>34902095</v>
      </c>
    </row>
    <row r="22" spans="1:8" s="10" customFormat="1" ht="15" customHeight="1">
      <c r="A22" s="7" t="s">
        <v>33</v>
      </c>
      <c r="B22" s="8" t="s">
        <v>34</v>
      </c>
      <c r="C22" s="9">
        <v>33258338</v>
      </c>
      <c r="D22" s="9">
        <v>7438745</v>
      </c>
      <c r="E22" s="9">
        <v>18491893</v>
      </c>
      <c r="F22" s="9">
        <v>350000</v>
      </c>
      <c r="G22" s="9">
        <v>1261749</v>
      </c>
      <c r="H22" s="9">
        <f t="shared" si="0"/>
        <v>60800725</v>
      </c>
    </row>
    <row r="23" spans="1:8" s="10" customFormat="1" ht="15" customHeight="1">
      <c r="A23" s="7" t="s">
        <v>35</v>
      </c>
      <c r="B23" s="8" t="s">
        <v>36</v>
      </c>
      <c r="C23" s="9">
        <v>4555025</v>
      </c>
      <c r="D23" s="9">
        <v>8704035</v>
      </c>
      <c r="E23" s="9">
        <v>4511383</v>
      </c>
      <c r="F23" s="9">
        <v>175241</v>
      </c>
      <c r="G23" s="9">
        <v>6919904</v>
      </c>
      <c r="H23" s="9">
        <f t="shared" si="0"/>
        <v>24865588</v>
      </c>
    </row>
    <row r="24" spans="1:8" s="10" customFormat="1" ht="15" customHeight="1">
      <c r="A24" s="7" t="s">
        <v>37</v>
      </c>
      <c r="B24" s="8" t="s">
        <v>38</v>
      </c>
      <c r="C24" s="9">
        <v>34900865</v>
      </c>
      <c r="D24" s="9">
        <v>3261369</v>
      </c>
      <c r="E24" s="9">
        <v>11822478</v>
      </c>
      <c r="F24" s="9">
        <v>118345</v>
      </c>
      <c r="G24" s="9">
        <v>6175896</v>
      </c>
      <c r="H24" s="9">
        <f t="shared" si="0"/>
        <v>56278953</v>
      </c>
    </row>
    <row r="25" spans="1:8" s="10" customFormat="1" ht="15" customHeight="1">
      <c r="A25" s="7" t="s">
        <v>39</v>
      </c>
      <c r="B25" s="8" t="s">
        <v>40</v>
      </c>
      <c r="C25" s="9">
        <v>5760693</v>
      </c>
      <c r="D25" s="9">
        <v>2100254</v>
      </c>
      <c r="E25" s="9">
        <v>4821652</v>
      </c>
      <c r="F25" s="9">
        <v>375664</v>
      </c>
      <c r="G25" s="9">
        <v>10677</v>
      </c>
      <c r="H25" s="9">
        <f t="shared" si="0"/>
        <v>13068940</v>
      </c>
    </row>
    <row r="26" spans="1:8" s="10" customFormat="1" ht="15" customHeight="1">
      <c r="A26" s="7" t="s">
        <v>41</v>
      </c>
      <c r="B26" s="8" t="s">
        <v>42</v>
      </c>
      <c r="C26" s="9">
        <v>45518140</v>
      </c>
      <c r="D26" s="9">
        <v>13524703</v>
      </c>
      <c r="E26" s="9">
        <v>16840894</v>
      </c>
      <c r="F26" s="9">
        <v>97676</v>
      </c>
      <c r="G26" s="9">
        <v>8293821</v>
      </c>
      <c r="H26" s="9">
        <f t="shared" si="0"/>
        <v>84275234</v>
      </c>
    </row>
    <row r="27" spans="1:8" s="10" customFormat="1" ht="15" customHeight="1">
      <c r="A27" s="7" t="s">
        <v>43</v>
      </c>
      <c r="B27" s="8" t="s">
        <v>44</v>
      </c>
      <c r="C27" s="9">
        <v>41975795</v>
      </c>
      <c r="D27" s="9">
        <v>11088125</v>
      </c>
      <c r="E27" s="9">
        <v>16357751</v>
      </c>
      <c r="F27" s="9">
        <v>68181</v>
      </c>
      <c r="G27" s="9">
        <v>12180040</v>
      </c>
      <c r="H27" s="9">
        <f t="shared" si="0"/>
        <v>81669892</v>
      </c>
    </row>
    <row r="28" spans="1:8" s="10" customFormat="1" ht="15" customHeight="1">
      <c r="A28" s="7" t="s">
        <v>45</v>
      </c>
      <c r="B28" s="8" t="s">
        <v>46</v>
      </c>
      <c r="C28" s="9">
        <v>24283090</v>
      </c>
      <c r="D28" s="9">
        <v>11048472</v>
      </c>
      <c r="E28" s="9">
        <v>8702863</v>
      </c>
      <c r="F28" s="9">
        <v>143959</v>
      </c>
      <c r="G28" s="9">
        <v>948</v>
      </c>
      <c r="H28" s="9">
        <f t="shared" si="0"/>
        <v>44179332</v>
      </c>
    </row>
    <row r="29" spans="1:8" s="10" customFormat="1" ht="15" customHeight="1">
      <c r="A29" s="7" t="s">
        <v>47</v>
      </c>
      <c r="B29" s="8" t="s">
        <v>48</v>
      </c>
      <c r="C29" s="9">
        <v>14196547</v>
      </c>
      <c r="D29" s="9">
        <v>2154726</v>
      </c>
      <c r="E29" s="9">
        <v>7216745</v>
      </c>
      <c r="F29" s="9">
        <v>30585</v>
      </c>
      <c r="G29" s="9">
        <v>935796</v>
      </c>
      <c r="H29" s="9">
        <f t="shared" si="0"/>
        <v>24534399</v>
      </c>
    </row>
    <row r="30" spans="1:8" s="10" customFormat="1" ht="15" customHeight="1">
      <c r="A30" s="7" t="s">
        <v>49</v>
      </c>
      <c r="B30" s="8" t="s">
        <v>50</v>
      </c>
      <c r="C30" s="9">
        <v>11307065</v>
      </c>
      <c r="D30" s="9">
        <v>135092</v>
      </c>
      <c r="E30" s="9">
        <v>10625497</v>
      </c>
      <c r="F30" s="9">
        <v>31813</v>
      </c>
      <c r="G30" s="9">
        <v>62598</v>
      </c>
      <c r="H30" s="9">
        <f t="shared" si="0"/>
        <v>22162065</v>
      </c>
    </row>
    <row r="31" spans="1:8" s="10" customFormat="1" ht="15" customHeight="1">
      <c r="A31" s="7" t="s">
        <v>51</v>
      </c>
      <c r="B31" s="8" t="s">
        <v>52</v>
      </c>
      <c r="C31" s="9">
        <v>19989608</v>
      </c>
      <c r="D31" s="9">
        <v>3576082</v>
      </c>
      <c r="E31" s="9">
        <v>5509150</v>
      </c>
      <c r="F31" s="9">
        <v>137698</v>
      </c>
      <c r="G31" s="9">
        <v>91817</v>
      </c>
      <c r="H31" s="9">
        <f t="shared" si="0"/>
        <v>29304355</v>
      </c>
    </row>
    <row r="32" spans="1:8" s="10" customFormat="1" ht="15" customHeight="1">
      <c r="A32" s="7" t="s">
        <v>53</v>
      </c>
      <c r="B32" s="8" t="s">
        <v>54</v>
      </c>
      <c r="C32" s="9">
        <v>22736352</v>
      </c>
      <c r="D32" s="9">
        <v>5815424</v>
      </c>
      <c r="E32" s="9">
        <v>14768107</v>
      </c>
      <c r="F32" s="9">
        <v>474217</v>
      </c>
      <c r="G32" s="9">
        <v>971505</v>
      </c>
      <c r="H32" s="9">
        <f t="shared" si="0"/>
        <v>44765605</v>
      </c>
    </row>
    <row r="33" spans="1:8" s="10" customFormat="1" ht="15" customHeight="1">
      <c r="A33" s="7" t="s">
        <v>55</v>
      </c>
      <c r="B33" s="8" t="s">
        <v>56</v>
      </c>
      <c r="C33" s="9">
        <v>9567134</v>
      </c>
      <c r="D33" s="9">
        <v>594563</v>
      </c>
      <c r="E33" s="9">
        <v>11552942</v>
      </c>
      <c r="F33" s="9">
        <v>0</v>
      </c>
      <c r="G33" s="9">
        <v>232418</v>
      </c>
      <c r="H33" s="9">
        <f t="shared" si="0"/>
        <v>21947057</v>
      </c>
    </row>
    <row r="34" spans="1:8" s="10" customFormat="1" ht="15" customHeight="1">
      <c r="A34" s="7" t="s">
        <v>57</v>
      </c>
      <c r="B34" s="8" t="s">
        <v>58</v>
      </c>
      <c r="C34" s="9">
        <v>5264778</v>
      </c>
      <c r="D34" s="9">
        <v>500</v>
      </c>
      <c r="E34" s="9">
        <v>4497228</v>
      </c>
      <c r="F34" s="9">
        <v>0</v>
      </c>
      <c r="G34" s="9">
        <v>1082494</v>
      </c>
      <c r="H34" s="9">
        <f t="shared" si="0"/>
        <v>10845000</v>
      </c>
    </row>
    <row r="35" spans="1:8" s="10" customFormat="1" ht="15" customHeight="1">
      <c r="A35" s="7" t="s">
        <v>59</v>
      </c>
      <c r="B35" s="8" t="s">
        <v>60</v>
      </c>
      <c r="C35" s="9">
        <v>17023155</v>
      </c>
      <c r="D35" s="9">
        <v>691694</v>
      </c>
      <c r="E35" s="9">
        <v>9608434</v>
      </c>
      <c r="F35" s="9">
        <v>48876</v>
      </c>
      <c r="G35" s="9">
        <v>771981</v>
      </c>
      <c r="H35" s="9">
        <f t="shared" si="0"/>
        <v>28144140</v>
      </c>
    </row>
    <row r="36" spans="1:8" s="10" customFormat="1" ht="15" customHeight="1">
      <c r="A36" s="7" t="s">
        <v>61</v>
      </c>
      <c r="B36" s="8" t="s">
        <v>62</v>
      </c>
      <c r="C36" s="9">
        <v>17537011</v>
      </c>
      <c r="D36" s="9">
        <v>1201090</v>
      </c>
      <c r="E36" s="9">
        <v>6648416</v>
      </c>
      <c r="F36" s="9">
        <v>0</v>
      </c>
      <c r="G36" s="9">
        <v>7599</v>
      </c>
      <c r="H36" s="9">
        <f t="shared" si="0"/>
        <v>25394116</v>
      </c>
    </row>
    <row r="37" spans="1:8" s="10" customFormat="1" ht="15" customHeight="1">
      <c r="A37" s="7" t="s">
        <v>63</v>
      </c>
      <c r="B37" s="8" t="s">
        <v>64</v>
      </c>
      <c r="C37" s="9">
        <v>19472545</v>
      </c>
      <c r="D37" s="9">
        <v>730971</v>
      </c>
      <c r="E37" s="9">
        <v>9758929</v>
      </c>
      <c r="F37" s="9">
        <v>0</v>
      </c>
      <c r="G37" s="9">
        <v>22962</v>
      </c>
      <c r="H37" s="9">
        <f t="shared" si="0"/>
        <v>29985407</v>
      </c>
    </row>
    <row r="38" spans="1:8" s="10" customFormat="1" ht="15" customHeight="1">
      <c r="A38" s="7" t="s">
        <v>65</v>
      </c>
      <c r="B38" s="8" t="s">
        <v>66</v>
      </c>
      <c r="C38" s="9">
        <v>14614517</v>
      </c>
      <c r="D38" s="9">
        <v>131053</v>
      </c>
      <c r="E38" s="9">
        <v>4303858</v>
      </c>
      <c r="F38" s="9">
        <v>31895</v>
      </c>
      <c r="G38" s="9">
        <v>15777</v>
      </c>
      <c r="H38" s="9">
        <f t="shared" si="0"/>
        <v>19097100</v>
      </c>
    </row>
    <row r="39" spans="1:8" s="10" customFormat="1" ht="15" customHeight="1">
      <c r="A39" s="7" t="s">
        <v>67</v>
      </c>
      <c r="B39" s="8" t="s">
        <v>68</v>
      </c>
      <c r="C39" s="9">
        <v>19865882</v>
      </c>
      <c r="D39" s="9">
        <v>76980</v>
      </c>
      <c r="E39" s="9">
        <v>9042436</v>
      </c>
      <c r="F39" s="9">
        <v>48924</v>
      </c>
      <c r="G39" s="9">
        <v>639917</v>
      </c>
      <c r="H39" s="9">
        <f t="shared" si="0"/>
        <v>29674139</v>
      </c>
    </row>
    <row r="40" spans="1:8" s="10" customFormat="1" ht="15" customHeight="1">
      <c r="A40" s="7" t="s">
        <v>69</v>
      </c>
      <c r="B40" s="8" t="s">
        <v>70</v>
      </c>
      <c r="C40" s="9">
        <v>21085812</v>
      </c>
      <c r="D40" s="9">
        <v>93061</v>
      </c>
      <c r="E40" s="9">
        <v>8077795</v>
      </c>
      <c r="F40" s="9">
        <v>0</v>
      </c>
      <c r="G40" s="9">
        <v>28775</v>
      </c>
      <c r="H40" s="9">
        <f t="shared" si="0"/>
        <v>29285443</v>
      </c>
    </row>
    <row r="41" spans="1:8" s="10" customFormat="1" ht="15" customHeight="1">
      <c r="A41" s="7" t="s">
        <v>71</v>
      </c>
      <c r="B41" s="8" t="s">
        <v>72</v>
      </c>
      <c r="C41" s="9">
        <v>6713532</v>
      </c>
      <c r="D41" s="9">
        <v>68424</v>
      </c>
      <c r="E41" s="9">
        <v>10174969</v>
      </c>
      <c r="F41" s="9">
        <v>0</v>
      </c>
      <c r="G41" s="9">
        <v>1115334</v>
      </c>
      <c r="H41" s="9">
        <f t="shared" si="0"/>
        <v>18072259</v>
      </c>
    </row>
    <row r="42" spans="1:8" s="10" customFormat="1" ht="15" customHeight="1">
      <c r="A42" s="7" t="s">
        <v>73</v>
      </c>
      <c r="B42" s="8" t="s">
        <v>74</v>
      </c>
      <c r="C42" s="9">
        <v>6417203</v>
      </c>
      <c r="D42" s="9">
        <v>0</v>
      </c>
      <c r="E42" s="9">
        <v>14062014</v>
      </c>
      <c r="F42" s="9">
        <v>7014</v>
      </c>
      <c r="G42" s="9">
        <v>263342</v>
      </c>
      <c r="H42" s="9">
        <f t="shared" si="0"/>
        <v>20749573</v>
      </c>
    </row>
    <row r="43" spans="1:8" s="10" customFormat="1" ht="15" customHeight="1">
      <c r="A43" s="18" t="s">
        <v>94</v>
      </c>
      <c r="B43" s="8" t="s">
        <v>95</v>
      </c>
      <c r="C43" s="9">
        <v>37317761</v>
      </c>
      <c r="D43" s="9">
        <v>5264652</v>
      </c>
      <c r="E43" s="9">
        <v>6654391</v>
      </c>
      <c r="F43" s="9">
        <v>221568</v>
      </c>
      <c r="G43" s="8">
        <v>0</v>
      </c>
      <c r="H43" s="9">
        <f t="shared" si="0"/>
        <v>49458372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18457242</v>
      </c>
      <c r="H44" s="9">
        <f>SUM(C44:G44)</f>
        <v>18457242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775208861</v>
      </c>
      <c r="D46" s="11">
        <f t="shared" si="1"/>
        <v>170170898</v>
      </c>
      <c r="E46" s="11">
        <f t="shared" si="1"/>
        <v>692388078</v>
      </c>
      <c r="F46" s="11">
        <f t="shared" si="1"/>
        <v>67701920</v>
      </c>
      <c r="G46" s="11">
        <f t="shared" si="1"/>
        <v>216232700</v>
      </c>
      <c r="H46" s="11">
        <f t="shared" si="1"/>
        <v>1921702457</v>
      </c>
    </row>
    <row r="47" ht="12.75">
      <c r="H47" s="14"/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16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11</v>
      </c>
      <c r="B11" s="8" t="s">
        <v>12</v>
      </c>
      <c r="C11" s="9">
        <v>0</v>
      </c>
      <c r="D11" s="9">
        <v>629160</v>
      </c>
      <c r="E11" s="9">
        <v>23239049</v>
      </c>
      <c r="F11" s="9">
        <v>988776</v>
      </c>
      <c r="G11" s="9">
        <v>5181752</v>
      </c>
      <c r="H11" s="9">
        <f aca="true" t="shared" si="0" ref="H11:H45">SUM(C11:G11)</f>
        <v>30038737</v>
      </c>
      <c r="K11" s="17"/>
      <c r="L11" s="17"/>
      <c r="M11" s="17"/>
      <c r="N11" s="17"/>
      <c r="P11" s="17"/>
    </row>
    <row r="12" spans="1:16" s="10" customFormat="1" ht="15" customHeight="1">
      <c r="A12" s="7" t="s">
        <v>13</v>
      </c>
      <c r="B12" s="8" t="s">
        <v>14</v>
      </c>
      <c r="C12" s="9">
        <v>67200</v>
      </c>
      <c r="D12" s="9">
        <v>23675</v>
      </c>
      <c r="E12" s="9">
        <v>1010515</v>
      </c>
      <c r="F12" s="9">
        <v>0</v>
      </c>
      <c r="G12" s="9">
        <v>0</v>
      </c>
      <c r="H12" s="9">
        <f t="shared" si="0"/>
        <v>1101390</v>
      </c>
      <c r="K12" s="17"/>
      <c r="L12" s="17"/>
      <c r="M12" s="17"/>
      <c r="N12" s="17"/>
      <c r="P12" s="17"/>
    </row>
    <row r="13" spans="1:16" s="10" customFormat="1" ht="15" customHeight="1">
      <c r="A13" s="7" t="s">
        <v>15</v>
      </c>
      <c r="B13" s="8" t="s">
        <v>16</v>
      </c>
      <c r="C13" s="9">
        <v>770763</v>
      </c>
      <c r="D13" s="9">
        <v>0</v>
      </c>
      <c r="E13" s="9">
        <v>4412778</v>
      </c>
      <c r="F13" s="9">
        <v>6934</v>
      </c>
      <c r="G13" s="9">
        <v>169323</v>
      </c>
      <c r="H13" s="9">
        <f t="shared" si="0"/>
        <v>5359798</v>
      </c>
      <c r="K13" s="17"/>
      <c r="L13" s="17"/>
      <c r="M13" s="17"/>
      <c r="P13" s="17"/>
    </row>
    <row r="14" spans="1:16" s="10" customFormat="1" ht="15" customHeight="1">
      <c r="A14" s="7" t="s">
        <v>17</v>
      </c>
      <c r="B14" s="8" t="s">
        <v>18</v>
      </c>
      <c r="C14" s="9">
        <v>1598503</v>
      </c>
      <c r="D14" s="9">
        <v>0</v>
      </c>
      <c r="E14" s="9">
        <v>9965618</v>
      </c>
      <c r="F14" s="9">
        <v>0</v>
      </c>
      <c r="G14" s="9">
        <v>3622416</v>
      </c>
      <c r="H14" s="9">
        <f t="shared" si="0"/>
        <v>15186537</v>
      </c>
      <c r="K14" s="17"/>
      <c r="L14" s="17"/>
      <c r="M14" s="17"/>
      <c r="O14" s="17"/>
      <c r="P14" s="17"/>
    </row>
    <row r="15" spans="1:16" s="10" customFormat="1" ht="15" customHeight="1">
      <c r="A15" s="7" t="s">
        <v>19</v>
      </c>
      <c r="B15" s="8" t="s">
        <v>20</v>
      </c>
      <c r="C15" s="9">
        <v>1018501</v>
      </c>
      <c r="D15" s="9">
        <v>0</v>
      </c>
      <c r="E15" s="9">
        <v>2869365</v>
      </c>
      <c r="F15" s="9">
        <v>17520</v>
      </c>
      <c r="G15" s="9">
        <v>101931</v>
      </c>
      <c r="H15" s="9">
        <f t="shared" si="0"/>
        <v>4007317</v>
      </c>
      <c r="K15" s="17"/>
      <c r="L15" s="17"/>
      <c r="M15" s="17"/>
      <c r="P15" s="17"/>
    </row>
    <row r="16" spans="1:16" s="10" customFormat="1" ht="15" customHeight="1">
      <c r="A16" s="7" t="s">
        <v>21</v>
      </c>
      <c r="B16" s="8" t="s">
        <v>22</v>
      </c>
      <c r="C16" s="9">
        <v>2181236</v>
      </c>
      <c r="D16" s="9">
        <v>0</v>
      </c>
      <c r="E16" s="9">
        <v>9361544</v>
      </c>
      <c r="F16" s="9">
        <v>25890</v>
      </c>
      <c r="G16" s="9">
        <v>1021512</v>
      </c>
      <c r="H16" s="9">
        <f t="shared" si="0"/>
        <v>12590182</v>
      </c>
      <c r="K16" s="17"/>
      <c r="L16" s="17"/>
      <c r="M16" s="17"/>
      <c r="N16" s="17"/>
      <c r="P16" s="17"/>
    </row>
    <row r="17" spans="1:16" s="10" customFormat="1" ht="15" customHeight="1">
      <c r="A17" s="7" t="s">
        <v>23</v>
      </c>
      <c r="B17" s="8" t="s">
        <v>24</v>
      </c>
      <c r="C17" s="9">
        <v>1818552</v>
      </c>
      <c r="D17" s="9">
        <v>0</v>
      </c>
      <c r="E17" s="9">
        <v>8355397</v>
      </c>
      <c r="F17" s="9">
        <v>0</v>
      </c>
      <c r="G17" s="9">
        <v>37800</v>
      </c>
      <c r="H17" s="9">
        <f t="shared" si="0"/>
        <v>10211749</v>
      </c>
      <c r="K17" s="17"/>
      <c r="L17" s="17"/>
      <c r="M17" s="17"/>
      <c r="P17" s="17"/>
    </row>
    <row r="18" spans="1:16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5700981</v>
      </c>
      <c r="F18" s="9">
        <v>0</v>
      </c>
      <c r="G18" s="9">
        <v>47703</v>
      </c>
      <c r="H18" s="9">
        <f t="shared" si="0"/>
        <v>5748684</v>
      </c>
      <c r="K18" s="17"/>
      <c r="L18" s="17"/>
      <c r="M18" s="17"/>
      <c r="P18" s="17"/>
    </row>
    <row r="19" spans="1:16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11302170</v>
      </c>
      <c r="F19" s="9">
        <v>0</v>
      </c>
      <c r="G19" s="9">
        <v>55842</v>
      </c>
      <c r="H19" s="9">
        <f t="shared" si="0"/>
        <v>11358012</v>
      </c>
      <c r="K19" s="17"/>
      <c r="L19" s="17"/>
      <c r="M19" s="17"/>
      <c r="P19" s="17"/>
    </row>
    <row r="20" spans="1:16" s="10" customFormat="1" ht="15" customHeight="1">
      <c r="A20" s="7" t="s">
        <v>29</v>
      </c>
      <c r="B20" s="8" t="s">
        <v>30</v>
      </c>
      <c r="C20" s="9">
        <v>474119</v>
      </c>
      <c r="D20" s="9">
        <v>0</v>
      </c>
      <c r="E20" s="9">
        <v>3311281</v>
      </c>
      <c r="F20" s="9">
        <v>0</v>
      </c>
      <c r="G20" s="9">
        <v>0</v>
      </c>
      <c r="H20" s="9">
        <f t="shared" si="0"/>
        <v>3785400</v>
      </c>
      <c r="K20" s="17"/>
      <c r="L20" s="17"/>
      <c r="M20" s="17"/>
      <c r="P20" s="17"/>
    </row>
    <row r="21" spans="1:16" s="10" customFormat="1" ht="15" customHeight="1">
      <c r="A21" s="7" t="s">
        <v>31</v>
      </c>
      <c r="B21" s="8" t="s">
        <v>32</v>
      </c>
      <c r="C21" s="9">
        <v>2371829</v>
      </c>
      <c r="D21" s="9">
        <v>0</v>
      </c>
      <c r="E21" s="9">
        <v>2070238</v>
      </c>
      <c r="F21" s="9">
        <v>0</v>
      </c>
      <c r="G21" s="9">
        <v>0</v>
      </c>
      <c r="H21" s="9">
        <f t="shared" si="0"/>
        <v>4442067</v>
      </c>
      <c r="K21" s="17"/>
      <c r="L21" s="17"/>
      <c r="M21" s="17"/>
      <c r="P21" s="17"/>
    </row>
    <row r="22" spans="1:16" s="10" customFormat="1" ht="15" customHeight="1">
      <c r="A22" s="7" t="s">
        <v>33</v>
      </c>
      <c r="B22" s="8" t="s">
        <v>34</v>
      </c>
      <c r="C22" s="9">
        <v>895890</v>
      </c>
      <c r="D22" s="9">
        <v>0</v>
      </c>
      <c r="E22" s="9">
        <v>10164661</v>
      </c>
      <c r="F22" s="9">
        <v>0</v>
      </c>
      <c r="G22" s="9">
        <v>11141</v>
      </c>
      <c r="H22" s="9">
        <f t="shared" si="0"/>
        <v>11071692</v>
      </c>
      <c r="K22" s="17"/>
      <c r="L22" s="17"/>
      <c r="M22" s="17"/>
      <c r="P22" s="17"/>
    </row>
    <row r="23" spans="1:16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3321221</v>
      </c>
      <c r="F23" s="9">
        <v>0</v>
      </c>
      <c r="G23" s="9">
        <v>0</v>
      </c>
      <c r="H23" s="9">
        <f t="shared" si="0"/>
        <v>3321221</v>
      </c>
      <c r="M23" s="17"/>
      <c r="P23" s="17"/>
    </row>
    <row r="24" spans="1:16" s="10" customFormat="1" ht="15" customHeight="1">
      <c r="A24" s="7" t="s">
        <v>37</v>
      </c>
      <c r="B24" s="8" t="s">
        <v>38</v>
      </c>
      <c r="C24" s="9">
        <v>4166045</v>
      </c>
      <c r="D24" s="9">
        <v>0</v>
      </c>
      <c r="E24" s="9">
        <v>2743557</v>
      </c>
      <c r="F24" s="9">
        <v>0</v>
      </c>
      <c r="G24" s="9">
        <v>0</v>
      </c>
      <c r="H24" s="9">
        <f t="shared" si="0"/>
        <v>6909602</v>
      </c>
      <c r="K24" s="17"/>
      <c r="L24" s="17"/>
      <c r="M24" s="17"/>
      <c r="O24" s="17"/>
      <c r="P24" s="17"/>
    </row>
    <row r="25" spans="1:16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2543540</v>
      </c>
      <c r="F25" s="9">
        <v>3266</v>
      </c>
      <c r="G25" s="9">
        <v>109107</v>
      </c>
      <c r="H25" s="9">
        <f t="shared" si="0"/>
        <v>2655913</v>
      </c>
      <c r="K25" s="17"/>
      <c r="L25" s="17"/>
      <c r="M25" s="17"/>
      <c r="P25" s="17"/>
    </row>
    <row r="26" spans="1:16" s="10" customFormat="1" ht="15" customHeight="1">
      <c r="A26" s="7" t="s">
        <v>41</v>
      </c>
      <c r="B26" s="8" t="s">
        <v>42</v>
      </c>
      <c r="C26" s="9">
        <v>8342274</v>
      </c>
      <c r="D26" s="9">
        <v>0</v>
      </c>
      <c r="E26" s="9">
        <v>21815936</v>
      </c>
      <c r="F26" s="9">
        <v>0</v>
      </c>
      <c r="G26" s="9">
        <v>263555</v>
      </c>
      <c r="H26" s="9">
        <f t="shared" si="0"/>
        <v>30421765</v>
      </c>
      <c r="K26" s="17"/>
      <c r="L26" s="17"/>
      <c r="M26" s="17"/>
      <c r="P26" s="17"/>
    </row>
    <row r="27" spans="1:13" s="10" customFormat="1" ht="15" customHeight="1">
      <c r="A27" s="7" t="s">
        <v>43</v>
      </c>
      <c r="B27" s="8" t="s">
        <v>44</v>
      </c>
      <c r="C27" s="9">
        <v>4661028</v>
      </c>
      <c r="D27" s="9">
        <v>0</v>
      </c>
      <c r="E27" s="9">
        <v>8067414</v>
      </c>
      <c r="F27" s="9">
        <v>0</v>
      </c>
      <c r="G27" s="9">
        <v>1233887</v>
      </c>
      <c r="H27" s="9">
        <f t="shared" si="0"/>
        <v>13962329</v>
      </c>
      <c r="K27" s="17"/>
      <c r="L27" s="17"/>
      <c r="M27" s="17"/>
    </row>
    <row r="28" spans="1:16" s="10" customFormat="1" ht="15" customHeight="1">
      <c r="A28" s="7" t="s">
        <v>45</v>
      </c>
      <c r="B28" s="8" t="s">
        <v>46</v>
      </c>
      <c r="C28" s="9">
        <v>2857720</v>
      </c>
      <c r="D28" s="9">
        <v>0</v>
      </c>
      <c r="E28" s="9">
        <v>4216343</v>
      </c>
      <c r="F28" s="9">
        <v>0</v>
      </c>
      <c r="G28" s="9">
        <v>82324</v>
      </c>
      <c r="H28" s="9">
        <f t="shared" si="0"/>
        <v>7156387</v>
      </c>
      <c r="K28" s="17"/>
      <c r="L28" s="17"/>
      <c r="M28" s="17"/>
      <c r="P28" s="17"/>
    </row>
    <row r="29" spans="1:16" s="10" customFormat="1" ht="15" customHeight="1">
      <c r="A29" s="7" t="s">
        <v>47</v>
      </c>
      <c r="B29" s="8" t="s">
        <v>48</v>
      </c>
      <c r="C29" s="9">
        <v>1678529</v>
      </c>
      <c r="D29" s="9">
        <v>0</v>
      </c>
      <c r="E29" s="9">
        <v>4235423</v>
      </c>
      <c r="F29" s="9">
        <v>365</v>
      </c>
      <c r="G29" s="9">
        <v>1307704</v>
      </c>
      <c r="H29" s="9">
        <f t="shared" si="0"/>
        <v>7222021</v>
      </c>
      <c r="K29" s="17"/>
      <c r="L29" s="17"/>
      <c r="M29" s="17"/>
      <c r="P29" s="17"/>
    </row>
    <row r="30" spans="1:16" s="10" customFormat="1" ht="15" customHeight="1">
      <c r="A30" s="7" t="s">
        <v>49</v>
      </c>
      <c r="B30" s="8" t="s">
        <v>50</v>
      </c>
      <c r="C30" s="9">
        <v>756070</v>
      </c>
      <c r="D30" s="9">
        <v>0</v>
      </c>
      <c r="E30" s="9">
        <v>1307362</v>
      </c>
      <c r="F30" s="9">
        <v>0</v>
      </c>
      <c r="G30" s="9">
        <v>0</v>
      </c>
      <c r="H30" s="9">
        <f t="shared" si="0"/>
        <v>2063432</v>
      </c>
      <c r="K30" s="17"/>
      <c r="L30" s="17"/>
      <c r="M30" s="17"/>
      <c r="P30" s="17"/>
    </row>
    <row r="31" spans="1:16" s="10" customFormat="1" ht="15" customHeight="1">
      <c r="A31" s="7" t="s">
        <v>51</v>
      </c>
      <c r="B31" s="8" t="s">
        <v>52</v>
      </c>
      <c r="C31" s="9">
        <v>267680</v>
      </c>
      <c r="D31" s="9">
        <v>0</v>
      </c>
      <c r="E31" s="9">
        <v>902707</v>
      </c>
      <c r="F31" s="9">
        <v>0</v>
      </c>
      <c r="G31" s="9">
        <v>35987</v>
      </c>
      <c r="H31" s="9">
        <f t="shared" si="0"/>
        <v>1206374</v>
      </c>
      <c r="K31" s="17"/>
      <c r="L31" s="17"/>
      <c r="M31" s="17"/>
      <c r="P31" s="17"/>
    </row>
    <row r="32" spans="1:16" s="10" customFormat="1" ht="15" customHeight="1">
      <c r="A32" s="7" t="s">
        <v>53</v>
      </c>
      <c r="B32" s="8" t="s">
        <v>54</v>
      </c>
      <c r="C32" s="9">
        <v>1949235</v>
      </c>
      <c r="D32" s="9">
        <v>0</v>
      </c>
      <c r="E32" s="9">
        <v>1889749</v>
      </c>
      <c r="F32" s="9">
        <v>0</v>
      </c>
      <c r="G32" s="9">
        <v>21346</v>
      </c>
      <c r="H32" s="9">
        <f t="shared" si="0"/>
        <v>3860330</v>
      </c>
      <c r="K32" s="17"/>
      <c r="L32" s="17"/>
      <c r="M32" s="17"/>
      <c r="O32" s="17"/>
      <c r="P32" s="17"/>
    </row>
    <row r="33" spans="1:16" s="10" customFormat="1" ht="15" customHeight="1">
      <c r="A33" s="7" t="s">
        <v>55</v>
      </c>
      <c r="B33" s="8" t="s">
        <v>56</v>
      </c>
      <c r="C33" s="9">
        <v>728100</v>
      </c>
      <c r="D33" s="9">
        <v>0</v>
      </c>
      <c r="E33" s="9">
        <v>1777646</v>
      </c>
      <c r="F33" s="9">
        <v>0</v>
      </c>
      <c r="G33" s="9">
        <v>0</v>
      </c>
      <c r="H33" s="9">
        <f t="shared" si="0"/>
        <v>2505746</v>
      </c>
      <c r="K33" s="17"/>
      <c r="L33" s="17"/>
      <c r="M33" s="17"/>
      <c r="N33" s="17"/>
      <c r="P33" s="17"/>
    </row>
    <row r="34" spans="1:16" s="10" customFormat="1" ht="15" customHeight="1">
      <c r="A34" s="7" t="s">
        <v>57</v>
      </c>
      <c r="B34" s="8" t="s">
        <v>58</v>
      </c>
      <c r="C34" s="9">
        <v>141950</v>
      </c>
      <c r="D34" s="9">
        <v>0</v>
      </c>
      <c r="E34" s="9">
        <v>1804511</v>
      </c>
      <c r="F34" s="9">
        <v>0</v>
      </c>
      <c r="G34" s="9">
        <v>0</v>
      </c>
      <c r="H34" s="9">
        <f t="shared" si="0"/>
        <v>1946461</v>
      </c>
      <c r="K34" s="17"/>
      <c r="L34" s="17"/>
      <c r="M34" s="17"/>
      <c r="P34" s="17"/>
    </row>
    <row r="35" spans="1:13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1574087</v>
      </c>
      <c r="F35" s="9">
        <v>67830</v>
      </c>
      <c r="G35" s="9">
        <v>16249</v>
      </c>
      <c r="H35" s="9">
        <f t="shared" si="0"/>
        <v>1658166</v>
      </c>
      <c r="K35" s="17"/>
      <c r="L35" s="17"/>
      <c r="M35" s="17"/>
    </row>
    <row r="36" spans="1:16" s="10" customFormat="1" ht="15" customHeight="1">
      <c r="A36" s="7" t="s">
        <v>61</v>
      </c>
      <c r="B36" s="8" t="s">
        <v>62</v>
      </c>
      <c r="C36" s="9">
        <v>127000</v>
      </c>
      <c r="D36" s="9">
        <v>0</v>
      </c>
      <c r="E36" s="9">
        <v>1473796</v>
      </c>
      <c r="F36" s="9">
        <v>0</v>
      </c>
      <c r="G36" s="9">
        <v>0</v>
      </c>
      <c r="H36" s="9">
        <f t="shared" si="0"/>
        <v>1600796</v>
      </c>
      <c r="K36" s="17"/>
      <c r="L36" s="17"/>
      <c r="M36" s="17"/>
      <c r="P36" s="17"/>
    </row>
    <row r="37" spans="1:16" s="10" customFormat="1" ht="15" customHeight="1">
      <c r="A37" s="7" t="s">
        <v>63</v>
      </c>
      <c r="B37" s="8" t="s">
        <v>64</v>
      </c>
      <c r="C37" s="9">
        <v>763178</v>
      </c>
      <c r="D37" s="9">
        <v>0</v>
      </c>
      <c r="E37" s="9">
        <v>1230102</v>
      </c>
      <c r="F37" s="9">
        <v>90113</v>
      </c>
      <c r="G37" s="9">
        <v>0</v>
      </c>
      <c r="H37" s="9">
        <f t="shared" si="0"/>
        <v>2083393</v>
      </c>
      <c r="K37" s="17"/>
      <c r="L37" s="17"/>
      <c r="M37" s="17"/>
      <c r="P37" s="17"/>
    </row>
    <row r="38" spans="1:13" s="10" customFormat="1" ht="15" customHeight="1">
      <c r="A38" s="7" t="s">
        <v>65</v>
      </c>
      <c r="B38" s="8" t="s">
        <v>66</v>
      </c>
      <c r="C38" s="9">
        <v>590250</v>
      </c>
      <c r="D38" s="9">
        <v>0</v>
      </c>
      <c r="E38" s="9">
        <v>694493</v>
      </c>
      <c r="F38" s="9">
        <v>0</v>
      </c>
      <c r="G38" s="9">
        <v>2275</v>
      </c>
      <c r="H38" s="9">
        <f t="shared" si="0"/>
        <v>1287018</v>
      </c>
      <c r="K38" s="17"/>
      <c r="L38" s="17"/>
      <c r="M38" s="17"/>
    </row>
    <row r="39" spans="1:16" s="10" customFormat="1" ht="15" customHeight="1">
      <c r="A39" s="7" t="s">
        <v>67</v>
      </c>
      <c r="B39" s="8" t="s">
        <v>68</v>
      </c>
      <c r="C39" s="9">
        <v>670637</v>
      </c>
      <c r="D39" s="9">
        <v>0</v>
      </c>
      <c r="E39" s="9">
        <v>914988</v>
      </c>
      <c r="F39" s="9">
        <v>0</v>
      </c>
      <c r="G39" s="9">
        <v>0</v>
      </c>
      <c r="H39" s="9">
        <f t="shared" si="0"/>
        <v>1585625</v>
      </c>
      <c r="K39" s="17"/>
      <c r="L39" s="17"/>
      <c r="M39" s="17"/>
      <c r="N39" s="17"/>
      <c r="P39" s="17"/>
    </row>
    <row r="40" spans="1:16" s="10" customFormat="1" ht="15" customHeight="1">
      <c r="A40" s="7" t="s">
        <v>69</v>
      </c>
      <c r="B40" s="8" t="s">
        <v>70</v>
      </c>
      <c r="C40" s="9">
        <v>374468</v>
      </c>
      <c r="D40" s="9">
        <v>0</v>
      </c>
      <c r="E40" s="9">
        <v>1392655</v>
      </c>
      <c r="F40" s="9">
        <v>0</v>
      </c>
      <c r="G40" s="9">
        <v>100754</v>
      </c>
      <c r="H40" s="9">
        <f t="shared" si="0"/>
        <v>1867877</v>
      </c>
      <c r="K40" s="17"/>
      <c r="L40" s="17"/>
      <c r="M40" s="17"/>
      <c r="P40" s="17"/>
    </row>
    <row r="41" spans="1:16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2750035</v>
      </c>
      <c r="F41" s="9">
        <v>0</v>
      </c>
      <c r="G41" s="9">
        <v>0</v>
      </c>
      <c r="H41" s="9">
        <f t="shared" si="0"/>
        <v>2750035</v>
      </c>
      <c r="M41" s="17"/>
      <c r="P41" s="17"/>
    </row>
    <row r="42" spans="1:16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3781866</v>
      </c>
      <c r="F42" s="9">
        <v>0</v>
      </c>
      <c r="G42" s="9">
        <v>53998</v>
      </c>
      <c r="H42" s="9">
        <f t="shared" si="0"/>
        <v>3835864</v>
      </c>
      <c r="K42" s="17"/>
      <c r="L42" s="17"/>
      <c r="M42" s="17"/>
      <c r="P42" s="17"/>
    </row>
    <row r="43" spans="1:8" s="10" customFormat="1" ht="15" customHeight="1">
      <c r="A43" s="18" t="s">
        <v>94</v>
      </c>
      <c r="B43" s="8" t="s">
        <v>95</v>
      </c>
      <c r="C43" s="9">
        <v>1029477</v>
      </c>
      <c r="D43" s="9">
        <v>0</v>
      </c>
      <c r="E43" s="9">
        <v>2045295</v>
      </c>
      <c r="F43" s="9">
        <v>0</v>
      </c>
      <c r="G43" s="8">
        <v>50357</v>
      </c>
      <c r="H43" s="9">
        <f t="shared" si="0"/>
        <v>3125129</v>
      </c>
    </row>
    <row r="44" spans="1:15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7047</v>
      </c>
      <c r="F44" s="9">
        <v>0</v>
      </c>
      <c r="G44" s="9">
        <v>1080</v>
      </c>
      <c r="H44" s="9">
        <f>SUM(C44:G44)</f>
        <v>8127</v>
      </c>
      <c r="O44" s="17"/>
    </row>
    <row r="45" spans="1:15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  <c r="O45" s="17"/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40300234</v>
      </c>
      <c r="D46" s="11">
        <f t="shared" si="1"/>
        <v>652835</v>
      </c>
      <c r="E46" s="11">
        <f t="shared" si="1"/>
        <v>162253370</v>
      </c>
      <c r="F46" s="11">
        <f t="shared" si="1"/>
        <v>1200694</v>
      </c>
      <c r="G46" s="11">
        <f t="shared" si="1"/>
        <v>13528043</v>
      </c>
      <c r="H46" s="11">
        <f t="shared" si="1"/>
        <v>217935176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84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14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  <c r="K10" s="5"/>
      <c r="L10" s="5"/>
      <c r="M10" s="5"/>
      <c r="N10" s="5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548930</v>
      </c>
      <c r="F11" s="9">
        <v>0</v>
      </c>
      <c r="G11" s="9">
        <v>20839147</v>
      </c>
      <c r="H11" s="9">
        <f aca="true" t="shared" si="0" ref="H11:H45">SUM(C11:G11)</f>
        <v>21388077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541388</v>
      </c>
      <c r="F13" s="9">
        <v>0</v>
      </c>
      <c r="G13" s="9">
        <v>115196</v>
      </c>
      <c r="H13" s="9">
        <f t="shared" si="0"/>
        <v>656584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147000</v>
      </c>
      <c r="F14" s="9">
        <v>0</v>
      </c>
      <c r="G14" s="9">
        <v>0</v>
      </c>
      <c r="H14" s="9">
        <f t="shared" si="0"/>
        <v>147000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7445483</v>
      </c>
      <c r="F16" s="9">
        <v>0</v>
      </c>
      <c r="G16" s="9">
        <v>0</v>
      </c>
      <c r="H16" s="9">
        <f t="shared" si="0"/>
        <v>7445483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3931053</v>
      </c>
      <c r="F17" s="9">
        <v>0</v>
      </c>
      <c r="G17" s="9">
        <v>0</v>
      </c>
      <c r="H17" s="9">
        <f t="shared" si="0"/>
        <v>3931053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2203312</v>
      </c>
      <c r="F18" s="9">
        <v>0</v>
      </c>
      <c r="G18" s="9">
        <v>109511</v>
      </c>
      <c r="H18" s="9">
        <f t="shared" si="0"/>
        <v>2312823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6112727</v>
      </c>
      <c r="F19" s="9">
        <v>0</v>
      </c>
      <c r="G19" s="9">
        <v>26225</v>
      </c>
      <c r="H19" s="9">
        <f t="shared" si="0"/>
        <v>6138952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2880411</v>
      </c>
      <c r="F21" s="9">
        <v>0</v>
      </c>
      <c r="G21" s="9">
        <v>10000</v>
      </c>
      <c r="H21" s="9">
        <f t="shared" si="0"/>
        <v>2890411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9973709</v>
      </c>
      <c r="F22" s="9">
        <v>0</v>
      </c>
      <c r="G22" s="9">
        <v>164999</v>
      </c>
      <c r="H22" s="9">
        <f t="shared" si="0"/>
        <v>10138708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1387780</v>
      </c>
      <c r="F23" s="9">
        <v>0</v>
      </c>
      <c r="G23" s="9">
        <v>0</v>
      </c>
      <c r="H23" s="9">
        <f t="shared" si="0"/>
        <v>1387780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5240441</v>
      </c>
      <c r="F24" s="9">
        <v>0</v>
      </c>
      <c r="G24" s="9">
        <v>33592</v>
      </c>
      <c r="H24" s="9">
        <f t="shared" si="0"/>
        <v>5274033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1300426</v>
      </c>
      <c r="F25" s="9">
        <v>0</v>
      </c>
      <c r="G25" s="9">
        <v>0</v>
      </c>
      <c r="H25" s="9">
        <f t="shared" si="0"/>
        <v>1300426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979016</v>
      </c>
      <c r="F26" s="9">
        <v>0</v>
      </c>
      <c r="G26" s="9">
        <v>25030</v>
      </c>
      <c r="H26" s="9">
        <f t="shared" si="0"/>
        <v>1004046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5700246</v>
      </c>
      <c r="F27" s="9">
        <v>0</v>
      </c>
      <c r="G27" s="9">
        <v>854616</v>
      </c>
      <c r="H27" s="9">
        <f t="shared" si="0"/>
        <v>6554862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880604</v>
      </c>
      <c r="F28" s="9">
        <v>0</v>
      </c>
      <c r="G28" s="9">
        <v>56000</v>
      </c>
      <c r="H28" s="9">
        <f t="shared" si="0"/>
        <v>936604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371354</v>
      </c>
      <c r="F29" s="9">
        <v>0</v>
      </c>
      <c r="G29" s="9">
        <v>0</v>
      </c>
      <c r="H29" s="9">
        <f t="shared" si="0"/>
        <v>371354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265963</v>
      </c>
      <c r="F30" s="9">
        <v>0</v>
      </c>
      <c r="G30" s="9">
        <v>49388</v>
      </c>
      <c r="H30" s="9">
        <f t="shared" si="0"/>
        <v>315351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3281567</v>
      </c>
      <c r="F32" s="9">
        <v>0</v>
      </c>
      <c r="G32" s="9">
        <v>0</v>
      </c>
      <c r="H32" s="9">
        <f t="shared" si="0"/>
        <v>3281567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1199392</v>
      </c>
      <c r="F33" s="9">
        <v>0</v>
      </c>
      <c r="G33" s="9">
        <v>83594</v>
      </c>
      <c r="H33" s="9">
        <f t="shared" si="0"/>
        <v>1282986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534466</v>
      </c>
      <c r="F34" s="9">
        <v>0</v>
      </c>
      <c r="G34" s="9">
        <v>10215</v>
      </c>
      <c r="H34" s="9">
        <f t="shared" si="0"/>
        <v>544681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757935</v>
      </c>
      <c r="F35" s="9">
        <v>0</v>
      </c>
      <c r="G35" s="9">
        <v>29430</v>
      </c>
      <c r="H35" s="9">
        <f t="shared" si="0"/>
        <v>787365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638822</v>
      </c>
      <c r="F36" s="9">
        <v>109000</v>
      </c>
      <c r="G36" s="9">
        <v>7811</v>
      </c>
      <c r="H36" s="9">
        <f t="shared" si="0"/>
        <v>755633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753756</v>
      </c>
      <c r="F37" s="9">
        <v>0</v>
      </c>
      <c r="G37" s="9">
        <v>5825</v>
      </c>
      <c r="H37" s="9">
        <f t="shared" si="0"/>
        <v>759581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635334</v>
      </c>
      <c r="F38" s="9">
        <v>0</v>
      </c>
      <c r="G38" s="9">
        <v>0</v>
      </c>
      <c r="H38" s="9">
        <f t="shared" si="0"/>
        <v>635334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605395</v>
      </c>
      <c r="F39" s="9">
        <v>0</v>
      </c>
      <c r="G39" s="9">
        <v>24734</v>
      </c>
      <c r="H39" s="9">
        <f t="shared" si="0"/>
        <v>630129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947926</v>
      </c>
      <c r="F40" s="9">
        <v>89843</v>
      </c>
      <c r="G40" s="9">
        <v>2490</v>
      </c>
      <c r="H40" s="9">
        <f t="shared" si="0"/>
        <v>1040259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1296351</v>
      </c>
      <c r="F41" s="9">
        <v>0</v>
      </c>
      <c r="G41" s="9">
        <v>0</v>
      </c>
      <c r="H41" s="9">
        <f t="shared" si="0"/>
        <v>1296351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746979</v>
      </c>
      <c r="F42" s="9">
        <v>0</v>
      </c>
      <c r="G42" s="9">
        <v>0</v>
      </c>
      <c r="H42" s="9">
        <f t="shared" si="0"/>
        <v>746979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631898</v>
      </c>
      <c r="F43" s="9">
        <v>6302</v>
      </c>
      <c r="G43" s="9">
        <v>212225</v>
      </c>
      <c r="H43" s="9">
        <f t="shared" si="0"/>
        <v>850425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1311391</v>
      </c>
      <c r="F44" s="9">
        <v>0</v>
      </c>
      <c r="G44" s="9">
        <v>37239</v>
      </c>
      <c r="H44" s="9">
        <f>SUM(C44:G44)</f>
        <v>1348630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>SUM(E11:E45)</f>
        <v>63251055</v>
      </c>
      <c r="F46" s="11">
        <f t="shared" si="1"/>
        <v>205145</v>
      </c>
      <c r="G46" s="11">
        <f t="shared" si="1"/>
        <v>22697267</v>
      </c>
      <c r="H46" s="11">
        <f t="shared" si="1"/>
        <v>86153467</v>
      </c>
    </row>
    <row r="48" ht="12.75">
      <c r="A48" s="13" t="s">
        <v>78</v>
      </c>
    </row>
    <row r="49" spans="1:8" ht="12.75">
      <c r="A49" s="15" t="s">
        <v>103</v>
      </c>
      <c r="H49" s="14"/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spans="1:2" ht="12.75">
      <c r="A56" s="13" t="s">
        <v>112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1795373</v>
      </c>
      <c r="H44" s="9">
        <f>SUM(C44:G44)</f>
        <v>1795373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1795373</v>
      </c>
      <c r="H46" s="11">
        <f t="shared" si="1"/>
        <v>1795373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552749</v>
      </c>
      <c r="F11" s="9">
        <v>0</v>
      </c>
      <c r="G11" s="9">
        <v>15804950</v>
      </c>
      <c r="H11" s="9">
        <f aca="true" t="shared" si="0" ref="H11:H45">SUM(C11:G11)</f>
        <v>16357699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552749</v>
      </c>
      <c r="F46" s="11">
        <f t="shared" si="1"/>
        <v>0</v>
      </c>
      <c r="G46" s="11">
        <f t="shared" si="1"/>
        <v>15804950</v>
      </c>
      <c r="H46" s="11">
        <f t="shared" si="1"/>
        <v>16357699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2010-11-15T22:45:13Z</dcterms:modified>
  <cp:category/>
  <cp:version/>
  <cp:contentType/>
  <cp:contentStatus/>
</cp:coreProperties>
</file>