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9600" windowHeight="10005" tabRatio="649" activeTab="0"/>
  </bookViews>
  <sheets>
    <sheet name="EJECUCION MES" sheetId="1" r:id="rId1"/>
    <sheet name="EJECUCION FTE" sheetId="2" r:id="rId2"/>
    <sheet name="EJECUCION RO" sheetId="3" r:id="rId3"/>
    <sheet name="EJECUCION RDR" sheetId="4" r:id="rId4"/>
    <sheet name="EJECUCION DONA" sheetId="5" r:id="rId5"/>
    <sheet name="EJECUCION ROOC" sheetId="6" r:id="rId6"/>
    <sheet name="EJECUCION RD" sheetId="7" r:id="rId7"/>
  </sheets>
  <definedNames/>
  <calcPr fullCalcOnLoad="1"/>
</workbook>
</file>

<file path=xl/sharedStrings.xml><?xml version="1.0" encoding="utf-8"?>
<sst xmlns="http://schemas.openxmlformats.org/spreadsheetml/2006/main" count="622" uniqueCount="113">
  <si>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</si>
  <si>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</si>
  <si>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</si>
  <si>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</si>
  <si>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</si>
  <si>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</si>
  <si>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</si>
  <si>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EJECUCION MENSUAL</t>
  </si>
  <si>
    <t>ENERO</t>
  </si>
  <si>
    <t>FEBRERO</t>
  </si>
  <si>
    <t>MARZO</t>
  </si>
  <si>
    <t>001</t>
  </si>
  <si>
    <t>ADMINISTRACION CENTRAL - MINSA</t>
  </si>
  <si>
    <t>005</t>
  </si>
  <si>
    <t>INSTITUTO ESPECIALIZADO DE SALUD MENTAL</t>
  </si>
  <si>
    <t>007</t>
  </si>
  <si>
    <t>INSTITUTO ESPECIALIZADO DE CIENCIAS NEUROLOGICAS</t>
  </si>
  <si>
    <t>008</t>
  </si>
  <si>
    <t>INSTITUTO ESPECIALIZADO DE OFTALMOLOGIA</t>
  </si>
  <si>
    <t>009</t>
  </si>
  <si>
    <t>INSTITUTO ESPECIALIZADO DE REHABILITACION</t>
  </si>
  <si>
    <t>010</t>
  </si>
  <si>
    <t>INSTITUTO ESPECIALIZADO DE SALUD DEL NIÑO</t>
  </si>
  <si>
    <t>011</t>
  </si>
  <si>
    <t>INSTITUTO ESPECIALIZADO MATERNO PERINATAL</t>
  </si>
  <si>
    <t>015</t>
  </si>
  <si>
    <t>DIRECCION DE SALUD IV LIMA ESTE</t>
  </si>
  <si>
    <t>016</t>
  </si>
  <si>
    <t>HOSPITAL NACIONAL HIPOLITO UNANUE</t>
  </si>
  <si>
    <t>017</t>
  </si>
  <si>
    <t>HOSPITAL HERMILIO VALDIZAN</t>
  </si>
  <si>
    <t>020</t>
  </si>
  <si>
    <t>HOSPITAL SERGIO BERNALES</t>
  </si>
  <si>
    <t>021</t>
  </si>
  <si>
    <t>HOSPITAL CAYETANO HEREDIA</t>
  </si>
  <si>
    <t>022</t>
  </si>
  <si>
    <t>DIRECCION DE SALUD II LIMA SUR</t>
  </si>
  <si>
    <t>025</t>
  </si>
  <si>
    <t>HOSPITAL DE APOYO DEPARTAMENTAL MARIA AUXILIADORA</t>
  </si>
  <si>
    <t>026</t>
  </si>
  <si>
    <t>DIRECCION DE SALUD V LIMA CIUDAD</t>
  </si>
  <si>
    <t>027</t>
  </si>
  <si>
    <t>HOSPITAL NACIONAL ARZOBISPO LOAYZA</t>
  </si>
  <si>
    <t>028</t>
  </si>
  <si>
    <t>HOSPITAL NACIONAL DOS DE MAYO</t>
  </si>
  <si>
    <t>029</t>
  </si>
  <si>
    <t>HOSPITAL DE APOYO SANTA ROSA</t>
  </si>
  <si>
    <t>030</t>
  </si>
  <si>
    <t>HOSPITAL DE EMERGENCIAS CASIMIRO ULLOA</t>
  </si>
  <si>
    <t>031</t>
  </si>
  <si>
    <t>HOSPITAL DE EMERGENCIAS PEDIATRICAS</t>
  </si>
  <si>
    <t>032</t>
  </si>
  <si>
    <t>HOSPITAL NACIONAL VICTOR LARCO HERRERA</t>
  </si>
  <si>
    <t>033</t>
  </si>
  <si>
    <t>HOSPITAL NACIONAL DOCENTE MADRE NIÑO - SAN BARTOLOME</t>
  </si>
  <si>
    <t>036</t>
  </si>
  <si>
    <t>HOSPITAL PUENTE PIEDRA Y SERVICIOS BASICOS DE SALUD</t>
  </si>
  <si>
    <t>042</t>
  </si>
  <si>
    <t>HOSPITAL "JOSE AGURTO TELLO DE CHOSICA"</t>
  </si>
  <si>
    <t>043</t>
  </si>
  <si>
    <t>RED DE SALUD SAN JUAN DE LURIGANCHO</t>
  </si>
  <si>
    <t>044</t>
  </si>
  <si>
    <t>RED DE SALUD RIMAC - SAN MARTIN DE PORRES - LOS OLIVOS</t>
  </si>
  <si>
    <t>045</t>
  </si>
  <si>
    <t>RED DE SALUD TUPAC AMARU</t>
  </si>
  <si>
    <t>046</t>
  </si>
  <si>
    <t>RED DE SALUD BARRANCO - CHORRILLOS - SURCO</t>
  </si>
  <si>
    <t>047</t>
  </si>
  <si>
    <t>RED DE SALUD SAN JUAN DE MIRAFLORES - VILLA MARIA DEL TRIUNFO</t>
  </si>
  <si>
    <t>048</t>
  </si>
  <si>
    <t>RED DE SALUD VILLA EL SALVADOR - LURIN - PACHACAMAC - PUCUSANA</t>
  </si>
  <si>
    <t>049</t>
  </si>
  <si>
    <t>HOSPITAL SAN JUAN DE LURIGANCHO</t>
  </si>
  <si>
    <t>050</t>
  </si>
  <si>
    <t>HOSPITAL VITARTE</t>
  </si>
  <si>
    <t>123</t>
  </si>
  <si>
    <t>PROGRAMA DE APOYO A LA REFORMA DEL SECTOR SALUD-PARSALUD</t>
  </si>
  <si>
    <t>TOTAL</t>
  </si>
  <si>
    <t>Nota:</t>
  </si>
  <si>
    <t>RESUMEN DE EGRESOS SEGÚN FUENTE DE FINANCIAMIENTO</t>
  </si>
  <si>
    <t>FUENTE DE FINANCIAMIENTO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</si>
  <si>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</si>
  <si>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</si>
  <si>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</si>
  <si>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</si>
  <si>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</si>
  <si>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</si>
  <si>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</si>
  <si>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</si>
  <si>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FUENTE DE FINANCIAMIENTO RECURSOS POR OPERACIONES OFICIALES DE CREDITO SEGÚN GRUPO GENERICO DE GASTO</t>
  </si>
  <si>
    <t>ABRIL</t>
  </si>
  <si>
    <t>MAYO</t>
  </si>
  <si>
    <t>JUNIO</t>
  </si>
  <si>
    <t>RESUMEN DE EGRESOS MENSUAL SEGÚN UNIDAD EJECUTORA Y A TODA FUENTE DE FINANCIAMIENTO</t>
  </si>
  <si>
    <t>053</t>
  </si>
  <si>
    <t>RED DE SALUD LIMA CIUDAD</t>
  </si>
  <si>
    <t>JULIO</t>
  </si>
  <si>
    <t>AGOSTO</t>
  </si>
  <si>
    <t>SETIEMBRE</t>
  </si>
  <si>
    <t>OCTUBRE</t>
  </si>
  <si>
    <t>NOVIEMBRE</t>
  </si>
  <si>
    <t>DICIEMBRE</t>
  </si>
  <si>
    <t>Total 
General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</si>
  <si>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</si>
  <si>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</si>
  <si>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</si>
  <si>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</si>
  <si>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</si>
  <si>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DIRECCION DE ABASTECIMIENTOS DE RECURSOS ESTRATEGICOS DE SALUD - DARES</t>
  </si>
  <si>
    <t>FUENTE DE FINANCIAMIENTO CANON, SOBRE CANON, REGALIAS SEGÚN GRUPO GENERICO DE GASTO</t>
  </si>
  <si>
    <t>5 Recursos Determinados</t>
  </si>
  <si>
    <t>EJECUCION PRESUPUESTAL AL II TRIMESTRE 2011</t>
  </si>
  <si>
    <t>Fuente: SIAF - MPP, 30 de Junio del 2011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</si>
</sst>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1" fillId="33" borderId="1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 quotePrefix="1">
      <alignment horizontal="left"/>
      <protection/>
    </xf>
    <xf numFmtId="0" fontId="1" fillId="33" borderId="10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 quotePrefix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/>
      <protection/>
    </xf>
    <xf numFmtId="0" fontId="1" fillId="33" borderId="15" xfId="0" applyNumberFormat="1" applyFont="1" applyFill="1" applyBorder="1" applyAlignment="1" applyProtection="1">
      <alignment horizontal="center"/>
      <protection/>
    </xf>
    <xf numFmtId="0" fontId="1" fillId="33" borderId="14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57421875" style="2" bestFit="1" customWidth="1"/>
    <col min="3" max="8" width="11.7109375" style="2" customWidth="1"/>
    <col min="9" max="14" width="11.7109375" style="2" hidden="1" customWidth="1"/>
    <col min="15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93</v>
      </c>
    </row>
    <row r="7" ht="12.75">
      <c r="A7" s="4" t="s">
        <v>3</v>
      </c>
    </row>
    <row r="8" spans="1:15" ht="12.75">
      <c r="A8" s="4"/>
      <c r="O8" s="5" t="s">
        <v>4</v>
      </c>
    </row>
    <row r="9" spans="1:15" s="1" customFormat="1" ht="12.75">
      <c r="A9" s="20" t="s">
        <v>5</v>
      </c>
      <c r="B9" s="25" t="s">
        <v>6</v>
      </c>
      <c r="C9" s="26" t="s">
        <v>7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0" t="s">
        <v>102</v>
      </c>
    </row>
    <row r="10" spans="1:15" s="1" customFormat="1" ht="15.75" customHeight="1">
      <c r="A10" s="24"/>
      <c r="B10" s="21"/>
      <c r="C10" s="6" t="s">
        <v>8</v>
      </c>
      <c r="D10" s="6" t="s">
        <v>9</v>
      </c>
      <c r="E10" s="6" t="s">
        <v>10</v>
      </c>
      <c r="F10" s="6" t="s">
        <v>90</v>
      </c>
      <c r="G10" s="6" t="s">
        <v>91</v>
      </c>
      <c r="H10" s="6" t="s">
        <v>92</v>
      </c>
      <c r="I10" s="6" t="s">
        <v>96</v>
      </c>
      <c r="J10" s="6" t="s">
        <v>97</v>
      </c>
      <c r="K10" s="6" t="s">
        <v>98</v>
      </c>
      <c r="L10" s="6" t="s">
        <v>99</v>
      </c>
      <c r="M10" s="6" t="s">
        <v>100</v>
      </c>
      <c r="N10" s="6" t="s">
        <v>101</v>
      </c>
      <c r="O10" s="21"/>
    </row>
    <row r="11" spans="1:15" s="10" customFormat="1" ht="15" customHeight="1">
      <c r="A11" s="7" t="s">
        <v>11</v>
      </c>
      <c r="B11" s="8" t="s">
        <v>12</v>
      </c>
      <c r="C11" s="9">
        <v>21241720.92000001</v>
      </c>
      <c r="D11" s="9">
        <v>23326280.539999995</v>
      </c>
      <c r="E11" s="9">
        <v>24141821.980000004</v>
      </c>
      <c r="F11" s="9">
        <v>52232977.14000004</v>
      </c>
      <c r="G11" s="9">
        <v>48526585.150000006</v>
      </c>
      <c r="H11" s="9">
        <v>68001049.3</v>
      </c>
      <c r="I11" s="9"/>
      <c r="J11" s="9"/>
      <c r="K11" s="9"/>
      <c r="L11" s="9"/>
      <c r="M11" s="9"/>
      <c r="N11" s="9"/>
      <c r="O11" s="9">
        <f>SUM(C11:N11)</f>
        <v>237470435.03000003</v>
      </c>
    </row>
    <row r="12" spans="1:15" s="10" customFormat="1" ht="15" customHeight="1">
      <c r="A12" s="7" t="s">
        <v>13</v>
      </c>
      <c r="B12" s="8" t="s">
        <v>14</v>
      </c>
      <c r="C12" s="10">
        <v>1361770.2799999996</v>
      </c>
      <c r="D12" s="9">
        <v>1900770.8699999996</v>
      </c>
      <c r="E12" s="9">
        <v>1774218.0300000005</v>
      </c>
      <c r="F12" s="9">
        <v>1663037.0600000003</v>
      </c>
      <c r="G12" s="9">
        <v>1752838.1500000001</v>
      </c>
      <c r="H12" s="9">
        <v>1692446.6500000001</v>
      </c>
      <c r="I12" s="9"/>
      <c r="J12" s="9"/>
      <c r="K12" s="9"/>
      <c r="L12" s="9"/>
      <c r="M12" s="9"/>
      <c r="N12" s="9"/>
      <c r="O12" s="9">
        <f aca="true" t="shared" si="0" ref="O12:O45">SUM(C12:N12)</f>
        <v>10145081.040000001</v>
      </c>
    </row>
    <row r="13" spans="1:15" s="10" customFormat="1" ht="15" customHeight="1">
      <c r="A13" s="7" t="s">
        <v>15</v>
      </c>
      <c r="B13" s="8" t="s">
        <v>16</v>
      </c>
      <c r="C13" s="9">
        <v>1978526.9999999998</v>
      </c>
      <c r="D13" s="9">
        <v>2389245.0399999996</v>
      </c>
      <c r="E13" s="9">
        <v>3002382.71</v>
      </c>
      <c r="F13" s="9">
        <v>2219025.7600000002</v>
      </c>
      <c r="G13" s="9">
        <v>2555545.839999999</v>
      </c>
      <c r="H13" s="9">
        <v>2220391.51</v>
      </c>
      <c r="I13" s="9"/>
      <c r="J13" s="9"/>
      <c r="K13" s="9"/>
      <c r="L13" s="9"/>
      <c r="M13" s="9"/>
      <c r="N13" s="9"/>
      <c r="O13" s="9">
        <f t="shared" si="0"/>
        <v>14365117.859999998</v>
      </c>
    </row>
    <row r="14" spans="1:15" s="10" customFormat="1" ht="15" customHeight="1">
      <c r="A14" s="7" t="s">
        <v>17</v>
      </c>
      <c r="B14" s="8" t="s">
        <v>18</v>
      </c>
      <c r="C14" s="9">
        <v>1162385.960000001</v>
      </c>
      <c r="D14" s="9">
        <v>2198168.970000001</v>
      </c>
      <c r="E14" s="9">
        <v>2016248.0900000005</v>
      </c>
      <c r="F14" s="9">
        <v>1319464.23</v>
      </c>
      <c r="G14" s="9">
        <v>1825539.9800000004</v>
      </c>
      <c r="H14" s="9">
        <v>1290073.86</v>
      </c>
      <c r="I14" s="9"/>
      <c r="J14" s="9"/>
      <c r="K14" s="9"/>
      <c r="L14" s="9"/>
      <c r="M14" s="9"/>
      <c r="N14" s="9"/>
      <c r="O14" s="9">
        <f t="shared" si="0"/>
        <v>9811881.090000002</v>
      </c>
    </row>
    <row r="15" spans="1:15" s="10" customFormat="1" ht="15" customHeight="1">
      <c r="A15" s="7" t="s">
        <v>19</v>
      </c>
      <c r="B15" s="8" t="s">
        <v>20</v>
      </c>
      <c r="C15" s="9">
        <v>1822307.8500000003</v>
      </c>
      <c r="D15" s="9">
        <v>1497238.6100000003</v>
      </c>
      <c r="E15" s="9">
        <v>1568400.5700000005</v>
      </c>
      <c r="F15" s="9">
        <v>1517507.6099999999</v>
      </c>
      <c r="G15" s="9">
        <v>1774489.5500000003</v>
      </c>
      <c r="H15" s="9">
        <v>1876618.7800000003</v>
      </c>
      <c r="I15" s="9"/>
      <c r="J15" s="9"/>
      <c r="K15" s="9"/>
      <c r="L15" s="9"/>
      <c r="M15" s="9"/>
      <c r="N15" s="9"/>
      <c r="O15" s="9">
        <f t="shared" si="0"/>
        <v>10056562.970000003</v>
      </c>
    </row>
    <row r="16" spans="1:15" s="10" customFormat="1" ht="15" customHeight="1">
      <c r="A16" s="7" t="s">
        <v>21</v>
      </c>
      <c r="B16" s="8" t="s">
        <v>22</v>
      </c>
      <c r="C16" s="9">
        <v>8806123.58</v>
      </c>
      <c r="D16" s="9">
        <v>9576678.799999997</v>
      </c>
      <c r="E16" s="9">
        <v>9626077.329999998</v>
      </c>
      <c r="F16" s="9">
        <v>10960265.129999999</v>
      </c>
      <c r="G16" s="9">
        <v>9941852.729999997</v>
      </c>
      <c r="H16" s="9">
        <v>10387260.229999999</v>
      </c>
      <c r="I16" s="9"/>
      <c r="J16" s="9"/>
      <c r="K16" s="9"/>
      <c r="L16" s="9"/>
      <c r="M16" s="9"/>
      <c r="N16" s="9"/>
      <c r="O16" s="9">
        <f t="shared" si="0"/>
        <v>59298257.79999998</v>
      </c>
    </row>
    <row r="17" spans="1:15" s="10" customFormat="1" ht="15" customHeight="1">
      <c r="A17" s="7" t="s">
        <v>23</v>
      </c>
      <c r="B17" s="8" t="s">
        <v>24</v>
      </c>
      <c r="C17" s="9">
        <v>6505566.850000003</v>
      </c>
      <c r="D17" s="9">
        <v>7022067.640000001</v>
      </c>
      <c r="E17" s="9">
        <v>6517327.460000003</v>
      </c>
      <c r="F17" s="9">
        <v>6263603.730000002</v>
      </c>
      <c r="G17" s="9">
        <v>8535344.190000005</v>
      </c>
      <c r="H17" s="9">
        <v>6418968.620000002</v>
      </c>
      <c r="I17" s="9"/>
      <c r="J17" s="9"/>
      <c r="K17" s="9"/>
      <c r="L17" s="9"/>
      <c r="M17" s="9"/>
      <c r="N17" s="9"/>
      <c r="O17" s="9">
        <f t="shared" si="0"/>
        <v>41262878.49000002</v>
      </c>
    </row>
    <row r="18" spans="1:15" s="10" customFormat="1" ht="15" customHeight="1">
      <c r="A18" s="7" t="s">
        <v>25</v>
      </c>
      <c r="B18" s="8" t="s">
        <v>26</v>
      </c>
      <c r="C18" s="9">
        <v>5225328.5200000005</v>
      </c>
      <c r="D18" s="9">
        <v>4857869.119999996</v>
      </c>
      <c r="E18" s="9">
        <v>5576669.09</v>
      </c>
      <c r="F18" s="9">
        <v>6029068.129999995</v>
      </c>
      <c r="G18" s="9">
        <v>6134194.139999998</v>
      </c>
      <c r="H18" s="9">
        <v>5899136.540000001</v>
      </c>
      <c r="I18" s="9"/>
      <c r="J18" s="9"/>
      <c r="K18" s="9"/>
      <c r="L18" s="9"/>
      <c r="M18" s="9"/>
      <c r="N18" s="9"/>
      <c r="O18" s="9">
        <f t="shared" si="0"/>
        <v>33722265.53999999</v>
      </c>
    </row>
    <row r="19" spans="1:15" s="10" customFormat="1" ht="15" customHeight="1">
      <c r="A19" s="7" t="s">
        <v>27</v>
      </c>
      <c r="B19" s="8" t="s">
        <v>28</v>
      </c>
      <c r="C19" s="9">
        <v>5189369.110000002</v>
      </c>
      <c r="D19" s="9">
        <v>5857450.810000002</v>
      </c>
      <c r="E19" s="9">
        <v>6815534.190000004</v>
      </c>
      <c r="F19" s="9">
        <v>6855737.760000002</v>
      </c>
      <c r="G19" s="9">
        <v>9473950.999999996</v>
      </c>
      <c r="H19" s="9">
        <v>8232591.659999998</v>
      </c>
      <c r="I19" s="9"/>
      <c r="J19" s="9"/>
      <c r="K19" s="9"/>
      <c r="L19" s="9"/>
      <c r="M19" s="9"/>
      <c r="N19" s="9"/>
      <c r="O19" s="9">
        <f t="shared" si="0"/>
        <v>42424634.53</v>
      </c>
    </row>
    <row r="20" spans="1:15" s="10" customFormat="1" ht="15" customHeight="1">
      <c r="A20" s="7" t="s">
        <v>29</v>
      </c>
      <c r="B20" s="8" t="s">
        <v>30</v>
      </c>
      <c r="C20" s="9">
        <v>1587865.7299999997</v>
      </c>
      <c r="D20" s="9">
        <v>2035585.5400000003</v>
      </c>
      <c r="E20" s="9">
        <v>1896434.2300000004</v>
      </c>
      <c r="F20" s="9">
        <v>1978185.3299999996</v>
      </c>
      <c r="G20" s="9">
        <v>2021386.51</v>
      </c>
      <c r="H20" s="9">
        <v>1934091.2200000004</v>
      </c>
      <c r="I20" s="9"/>
      <c r="J20" s="9"/>
      <c r="K20" s="9"/>
      <c r="L20" s="9"/>
      <c r="M20" s="9"/>
      <c r="N20" s="9"/>
      <c r="O20" s="9">
        <f t="shared" si="0"/>
        <v>11453548.56</v>
      </c>
    </row>
    <row r="21" spans="1:15" s="10" customFormat="1" ht="15" customHeight="1">
      <c r="A21" s="7" t="s">
        <v>31</v>
      </c>
      <c r="B21" s="8" t="s">
        <v>32</v>
      </c>
      <c r="C21" s="9">
        <v>3586434.9999999995</v>
      </c>
      <c r="D21" s="9">
        <v>3789204.9400000023</v>
      </c>
      <c r="E21" s="9">
        <v>3664506.5800000024</v>
      </c>
      <c r="F21" s="9">
        <v>3885875.650000001</v>
      </c>
      <c r="G21" s="9">
        <v>4302860.0600000005</v>
      </c>
      <c r="H21" s="9">
        <v>3782368.410000003</v>
      </c>
      <c r="I21" s="9"/>
      <c r="J21" s="9"/>
      <c r="K21" s="9"/>
      <c r="L21" s="9"/>
      <c r="M21" s="9"/>
      <c r="N21" s="9"/>
      <c r="O21" s="9">
        <f t="shared" si="0"/>
        <v>23011250.640000008</v>
      </c>
    </row>
    <row r="22" spans="1:15" s="10" customFormat="1" ht="15" customHeight="1">
      <c r="A22" s="7" t="s">
        <v>33</v>
      </c>
      <c r="B22" s="8" t="s">
        <v>34</v>
      </c>
      <c r="C22" s="9">
        <v>6092970.14</v>
      </c>
      <c r="D22" s="9">
        <v>7256445.070000001</v>
      </c>
      <c r="E22" s="9">
        <v>9182191.669999998</v>
      </c>
      <c r="F22" s="9">
        <v>6915854.150000003</v>
      </c>
      <c r="G22" s="9">
        <v>7265378.550000003</v>
      </c>
      <c r="H22" s="9">
        <v>6014230.579999999</v>
      </c>
      <c r="I22" s="9"/>
      <c r="J22" s="9"/>
      <c r="K22" s="9"/>
      <c r="L22" s="9"/>
      <c r="M22" s="9"/>
      <c r="N22" s="9"/>
      <c r="O22" s="9">
        <f t="shared" si="0"/>
        <v>42727070.160000004</v>
      </c>
    </row>
    <row r="23" spans="1:15" s="10" customFormat="1" ht="15" customHeight="1">
      <c r="A23" s="7" t="s">
        <v>35</v>
      </c>
      <c r="B23" s="8" t="s">
        <v>36</v>
      </c>
      <c r="C23" s="9">
        <v>1802055.9200000006</v>
      </c>
      <c r="D23" s="9">
        <v>1481051.7600000002</v>
      </c>
      <c r="E23" s="9">
        <v>2048789.9700000002</v>
      </c>
      <c r="F23" s="9">
        <v>2150745.3100000005</v>
      </c>
      <c r="G23" s="9">
        <v>1231917.5000000002</v>
      </c>
      <c r="H23" s="9">
        <v>1698536.3200000003</v>
      </c>
      <c r="I23" s="9"/>
      <c r="J23" s="9"/>
      <c r="K23" s="9"/>
      <c r="L23" s="9"/>
      <c r="M23" s="9"/>
      <c r="N23" s="9"/>
      <c r="O23" s="9">
        <f t="shared" si="0"/>
        <v>10413096.780000001</v>
      </c>
    </row>
    <row r="24" spans="1:15" s="10" customFormat="1" ht="15" customHeight="1">
      <c r="A24" s="7" t="s">
        <v>37</v>
      </c>
      <c r="B24" s="8" t="s">
        <v>38</v>
      </c>
      <c r="C24" s="9">
        <v>4993686.029999999</v>
      </c>
      <c r="D24" s="9">
        <v>5829691.370000003</v>
      </c>
      <c r="E24" s="9">
        <v>6640893.340000004</v>
      </c>
      <c r="F24" s="9">
        <v>5779520.7200000025</v>
      </c>
      <c r="G24" s="9">
        <v>6410340.7299999995</v>
      </c>
      <c r="H24" s="9">
        <v>6408421.480000002</v>
      </c>
      <c r="I24" s="9"/>
      <c r="J24" s="9"/>
      <c r="K24" s="9"/>
      <c r="L24" s="9"/>
      <c r="M24" s="9"/>
      <c r="N24" s="9"/>
      <c r="O24" s="9">
        <f t="shared" si="0"/>
        <v>36062553.67000001</v>
      </c>
    </row>
    <row r="25" spans="1:15" s="10" customFormat="1" ht="15" customHeight="1">
      <c r="A25" s="7" t="s">
        <v>39</v>
      </c>
      <c r="B25" s="8" t="s">
        <v>40</v>
      </c>
      <c r="C25" s="9">
        <v>800787.6100000001</v>
      </c>
      <c r="D25" s="9">
        <v>1650858.7600000007</v>
      </c>
      <c r="E25" s="9">
        <v>2702783.799999999</v>
      </c>
      <c r="F25" s="9">
        <v>1387008.58</v>
      </c>
      <c r="G25" s="9">
        <v>1529114.72</v>
      </c>
      <c r="H25" s="9">
        <v>1695830.4999999993</v>
      </c>
      <c r="I25" s="9"/>
      <c r="J25" s="9"/>
      <c r="K25" s="9"/>
      <c r="L25" s="9"/>
      <c r="M25" s="9"/>
      <c r="N25" s="9"/>
      <c r="O25" s="9">
        <f t="shared" si="0"/>
        <v>9766383.969999999</v>
      </c>
    </row>
    <row r="26" spans="1:15" s="10" customFormat="1" ht="15" customHeight="1">
      <c r="A26" s="7" t="s">
        <v>41</v>
      </c>
      <c r="B26" s="8" t="s">
        <v>42</v>
      </c>
      <c r="C26" s="9">
        <v>8830565.470000003</v>
      </c>
      <c r="D26" s="9">
        <v>9817094.870000005</v>
      </c>
      <c r="E26" s="9">
        <v>11908443.32</v>
      </c>
      <c r="F26" s="9">
        <v>10899636.389999999</v>
      </c>
      <c r="G26" s="9">
        <v>13179489.709999992</v>
      </c>
      <c r="H26" s="9">
        <v>10592543.209999999</v>
      </c>
      <c r="I26" s="9"/>
      <c r="J26" s="9"/>
      <c r="K26" s="9"/>
      <c r="L26" s="9"/>
      <c r="M26" s="9"/>
      <c r="N26" s="9"/>
      <c r="O26" s="9">
        <f t="shared" si="0"/>
        <v>65227772.97</v>
      </c>
    </row>
    <row r="27" spans="1:15" s="10" customFormat="1" ht="15" customHeight="1">
      <c r="A27" s="7" t="s">
        <v>43</v>
      </c>
      <c r="B27" s="8" t="s">
        <v>44</v>
      </c>
      <c r="C27" s="9">
        <v>6959369.499999998</v>
      </c>
      <c r="D27" s="9">
        <v>8274976.249999997</v>
      </c>
      <c r="E27" s="9">
        <v>9736555.460000003</v>
      </c>
      <c r="F27" s="9">
        <v>9264903.619999997</v>
      </c>
      <c r="G27" s="9">
        <v>9974243.29</v>
      </c>
      <c r="H27" s="9">
        <v>7596803.750000001</v>
      </c>
      <c r="I27" s="9"/>
      <c r="J27" s="9"/>
      <c r="K27" s="9"/>
      <c r="L27" s="9"/>
      <c r="M27" s="9"/>
      <c r="N27" s="9"/>
      <c r="O27" s="9">
        <f t="shared" si="0"/>
        <v>51806851.87</v>
      </c>
    </row>
    <row r="28" spans="1:15" s="10" customFormat="1" ht="15" customHeight="1">
      <c r="A28" s="7" t="s">
        <v>45</v>
      </c>
      <c r="B28" s="8" t="s">
        <v>46</v>
      </c>
      <c r="C28" s="9">
        <v>4094532.5699999994</v>
      </c>
      <c r="D28" s="9">
        <v>4575597.43</v>
      </c>
      <c r="E28" s="9">
        <v>4712228.61</v>
      </c>
      <c r="F28" s="9">
        <v>4521478.58</v>
      </c>
      <c r="G28" s="9">
        <v>4581222.28</v>
      </c>
      <c r="H28" s="9">
        <v>3611510.299999999</v>
      </c>
      <c r="I28" s="9"/>
      <c r="J28" s="9"/>
      <c r="K28" s="9"/>
      <c r="L28" s="9"/>
      <c r="M28" s="9"/>
      <c r="N28" s="9"/>
      <c r="O28" s="9">
        <f t="shared" si="0"/>
        <v>26096569.769999996</v>
      </c>
    </row>
    <row r="29" spans="1:15" s="10" customFormat="1" ht="15" customHeight="1">
      <c r="A29" s="7" t="s">
        <v>47</v>
      </c>
      <c r="B29" s="8" t="s">
        <v>48</v>
      </c>
      <c r="C29" s="9">
        <v>2674747.92</v>
      </c>
      <c r="D29" s="9">
        <v>3205538.79</v>
      </c>
      <c r="E29" s="9">
        <v>3076092.68</v>
      </c>
      <c r="F29" s="9">
        <v>2640266.189999999</v>
      </c>
      <c r="G29" s="9">
        <v>2876991.6800000016</v>
      </c>
      <c r="H29" s="9">
        <v>2495061.9499999997</v>
      </c>
      <c r="I29" s="9"/>
      <c r="J29" s="9"/>
      <c r="K29" s="9"/>
      <c r="L29" s="9"/>
      <c r="M29" s="9"/>
      <c r="N29" s="9"/>
      <c r="O29" s="9">
        <f t="shared" si="0"/>
        <v>16968699.21</v>
      </c>
    </row>
    <row r="30" spans="1:15" s="10" customFormat="1" ht="15" customHeight="1">
      <c r="A30" s="7" t="s">
        <v>49</v>
      </c>
      <c r="B30" s="8" t="s">
        <v>50</v>
      </c>
      <c r="C30" s="9">
        <v>1354897.1700000004</v>
      </c>
      <c r="D30" s="9">
        <v>2089803.0199999993</v>
      </c>
      <c r="E30" s="9">
        <v>2623498.95</v>
      </c>
      <c r="F30" s="9">
        <v>2518345.329999999</v>
      </c>
      <c r="G30" s="9">
        <v>2355846.7899999977</v>
      </c>
      <c r="H30" s="9">
        <v>3146949.2499999995</v>
      </c>
      <c r="I30" s="9"/>
      <c r="J30" s="9"/>
      <c r="K30" s="9"/>
      <c r="L30" s="9"/>
      <c r="M30" s="9"/>
      <c r="N30" s="9"/>
      <c r="O30" s="9">
        <f t="shared" si="0"/>
        <v>14089340.509999996</v>
      </c>
    </row>
    <row r="31" spans="1:15" s="10" customFormat="1" ht="15" customHeight="1">
      <c r="A31" s="7" t="s">
        <v>51</v>
      </c>
      <c r="B31" s="8" t="s">
        <v>52</v>
      </c>
      <c r="C31" s="9">
        <v>2732837.5000000005</v>
      </c>
      <c r="D31" s="9">
        <v>3266361.829999999</v>
      </c>
      <c r="E31" s="9">
        <v>3011615.2799999993</v>
      </c>
      <c r="F31" s="9">
        <v>2356160.1799999997</v>
      </c>
      <c r="G31" s="9">
        <v>3356611.6500000013</v>
      </c>
      <c r="H31" s="9">
        <v>2639684.7299999986</v>
      </c>
      <c r="I31" s="9"/>
      <c r="J31" s="9"/>
      <c r="K31" s="9"/>
      <c r="L31" s="9"/>
      <c r="M31" s="9"/>
      <c r="N31" s="9"/>
      <c r="O31" s="9">
        <f t="shared" si="0"/>
        <v>17363271.17</v>
      </c>
    </row>
    <row r="32" spans="1:15" s="10" customFormat="1" ht="15" customHeight="1">
      <c r="A32" s="7" t="s">
        <v>53</v>
      </c>
      <c r="B32" s="8" t="s">
        <v>54</v>
      </c>
      <c r="C32" s="9">
        <v>4184787.56</v>
      </c>
      <c r="D32" s="9">
        <v>4779300.14</v>
      </c>
      <c r="E32" s="9">
        <v>4433180.71</v>
      </c>
      <c r="F32" s="9">
        <v>4531560.15</v>
      </c>
      <c r="G32" s="9">
        <v>5117028.69</v>
      </c>
      <c r="H32" s="9">
        <v>3562775.07</v>
      </c>
      <c r="I32" s="9"/>
      <c r="J32" s="9"/>
      <c r="K32" s="9"/>
      <c r="L32" s="9"/>
      <c r="M32" s="9"/>
      <c r="N32" s="9"/>
      <c r="O32" s="9">
        <f t="shared" si="0"/>
        <v>26608632.320000004</v>
      </c>
    </row>
    <row r="33" spans="1:15" s="10" customFormat="1" ht="15" customHeight="1">
      <c r="A33" s="7" t="s">
        <v>55</v>
      </c>
      <c r="B33" s="8" t="s">
        <v>56</v>
      </c>
      <c r="C33" s="9">
        <v>2118231.42</v>
      </c>
      <c r="D33" s="9">
        <v>3110584.87</v>
      </c>
      <c r="E33" s="9">
        <v>3338459.2700000005</v>
      </c>
      <c r="F33" s="9">
        <v>2487277.8899999997</v>
      </c>
      <c r="G33" s="9">
        <v>2738848.3000000003</v>
      </c>
      <c r="H33" s="9">
        <v>2395133.180000001</v>
      </c>
      <c r="I33" s="9"/>
      <c r="J33" s="9"/>
      <c r="K33" s="9"/>
      <c r="L33" s="9"/>
      <c r="M33" s="9"/>
      <c r="N33" s="9"/>
      <c r="O33" s="9">
        <f t="shared" si="0"/>
        <v>16188534.930000002</v>
      </c>
    </row>
    <row r="34" spans="1:15" s="10" customFormat="1" ht="15" customHeight="1">
      <c r="A34" s="7" t="s">
        <v>57</v>
      </c>
      <c r="B34" s="8" t="s">
        <v>58</v>
      </c>
      <c r="C34" s="9">
        <v>794971.34</v>
      </c>
      <c r="D34" s="9">
        <v>1011674.9999999998</v>
      </c>
      <c r="E34" s="9">
        <v>1020609.9599999994</v>
      </c>
      <c r="F34" s="9">
        <v>1102268.2</v>
      </c>
      <c r="G34" s="9">
        <v>1466175.1400000006</v>
      </c>
      <c r="H34" s="9">
        <v>956471.97</v>
      </c>
      <c r="I34" s="9"/>
      <c r="J34" s="9"/>
      <c r="K34" s="9"/>
      <c r="L34" s="9"/>
      <c r="M34" s="9"/>
      <c r="N34" s="9"/>
      <c r="O34" s="9">
        <f t="shared" si="0"/>
        <v>6352171.609999999</v>
      </c>
    </row>
    <row r="35" spans="1:15" s="10" customFormat="1" ht="15" customHeight="1">
      <c r="A35" s="7" t="s">
        <v>59</v>
      </c>
      <c r="B35" s="8" t="s">
        <v>60</v>
      </c>
      <c r="C35" s="9">
        <v>2617743.2699999996</v>
      </c>
      <c r="D35" s="9">
        <v>2735362.2299999995</v>
      </c>
      <c r="E35" s="9">
        <v>2769152.489999999</v>
      </c>
      <c r="F35" s="9">
        <v>2429192.650000001</v>
      </c>
      <c r="G35" s="9">
        <v>4371987.380000002</v>
      </c>
      <c r="H35" s="9">
        <v>2937907.909999999</v>
      </c>
      <c r="I35" s="9"/>
      <c r="J35" s="9"/>
      <c r="K35" s="9"/>
      <c r="L35" s="9"/>
      <c r="M35" s="9"/>
      <c r="N35" s="9"/>
      <c r="O35" s="9">
        <f t="shared" si="0"/>
        <v>17861345.93</v>
      </c>
    </row>
    <row r="36" spans="1:15" s="10" customFormat="1" ht="15" customHeight="1">
      <c r="A36" s="7" t="s">
        <v>61</v>
      </c>
      <c r="B36" s="8" t="s">
        <v>62</v>
      </c>
      <c r="C36" s="9">
        <v>2734067.890000001</v>
      </c>
      <c r="D36" s="9">
        <v>3290700.3800000018</v>
      </c>
      <c r="E36" s="9">
        <v>2980584.6000000006</v>
      </c>
      <c r="F36" s="9">
        <v>2759374.710000002</v>
      </c>
      <c r="G36" s="9">
        <v>3188180.7900000024</v>
      </c>
      <c r="H36" s="9">
        <v>2664122.9600000023</v>
      </c>
      <c r="I36" s="9"/>
      <c r="J36" s="9"/>
      <c r="K36" s="9"/>
      <c r="L36" s="9"/>
      <c r="M36" s="9"/>
      <c r="N36" s="9"/>
      <c r="O36" s="9">
        <f t="shared" si="0"/>
        <v>17617031.33000001</v>
      </c>
    </row>
    <row r="37" spans="1:15" s="10" customFormat="1" ht="15" customHeight="1">
      <c r="A37" s="7" t="s">
        <v>63</v>
      </c>
      <c r="B37" s="8" t="s">
        <v>64</v>
      </c>
      <c r="C37" s="9">
        <v>2578336.1000000006</v>
      </c>
      <c r="D37" s="9">
        <v>4588099.59</v>
      </c>
      <c r="E37" s="9">
        <v>3235463.729999999</v>
      </c>
      <c r="F37" s="9">
        <v>3112133.99</v>
      </c>
      <c r="G37" s="9">
        <v>3995542.0900000012</v>
      </c>
      <c r="H37" s="9">
        <v>3430053.5699999994</v>
      </c>
      <c r="I37" s="9"/>
      <c r="J37" s="9"/>
      <c r="K37" s="9"/>
      <c r="L37" s="9"/>
      <c r="M37" s="9"/>
      <c r="N37" s="9"/>
      <c r="O37" s="9">
        <f t="shared" si="0"/>
        <v>20939629.07</v>
      </c>
    </row>
    <row r="38" spans="1:15" s="10" customFormat="1" ht="15" customHeight="1">
      <c r="A38" s="7" t="s">
        <v>65</v>
      </c>
      <c r="B38" s="8" t="s">
        <v>66</v>
      </c>
      <c r="C38" s="9">
        <v>2525468.3</v>
      </c>
      <c r="D38" s="9">
        <v>2249530.4700000007</v>
      </c>
      <c r="E38" s="9">
        <v>2089876.0199999996</v>
      </c>
      <c r="F38" s="9">
        <v>2135708.1500000004</v>
      </c>
      <c r="G38" s="9">
        <v>2679054.6300000004</v>
      </c>
      <c r="H38" s="9">
        <v>2171629.790000001</v>
      </c>
      <c r="I38" s="9"/>
      <c r="J38" s="9"/>
      <c r="K38" s="9"/>
      <c r="L38" s="9"/>
      <c r="M38" s="9"/>
      <c r="N38" s="9"/>
      <c r="O38" s="9">
        <f t="shared" si="0"/>
        <v>13851267.360000003</v>
      </c>
    </row>
    <row r="39" spans="1:15" s="10" customFormat="1" ht="15" customHeight="1">
      <c r="A39" s="7" t="s">
        <v>67</v>
      </c>
      <c r="B39" s="8" t="s">
        <v>68</v>
      </c>
      <c r="C39" s="9">
        <v>3086772.8000000003</v>
      </c>
      <c r="D39" s="9">
        <v>3108426.6899999995</v>
      </c>
      <c r="E39" s="9">
        <v>3630897.9300000006</v>
      </c>
      <c r="F39" s="9">
        <v>3293967.0399999986</v>
      </c>
      <c r="G39" s="9">
        <v>3399844.2199999997</v>
      </c>
      <c r="H39" s="9">
        <v>3064151.309999999</v>
      </c>
      <c r="I39" s="9"/>
      <c r="J39" s="9"/>
      <c r="K39" s="9"/>
      <c r="L39" s="9"/>
      <c r="M39" s="9"/>
      <c r="N39" s="9"/>
      <c r="O39" s="9">
        <f t="shared" si="0"/>
        <v>19584059.99</v>
      </c>
    </row>
    <row r="40" spans="1:15" s="10" customFormat="1" ht="15" customHeight="1">
      <c r="A40" s="7" t="s">
        <v>69</v>
      </c>
      <c r="B40" s="8" t="s">
        <v>70</v>
      </c>
      <c r="C40" s="9">
        <v>2931414.2399999998</v>
      </c>
      <c r="D40" s="9">
        <v>2859063.4299999992</v>
      </c>
      <c r="E40" s="9">
        <v>3472758.9</v>
      </c>
      <c r="F40" s="9">
        <v>2803302.28</v>
      </c>
      <c r="G40" s="9">
        <v>3246977.599999999</v>
      </c>
      <c r="H40" s="9">
        <v>2121630.29</v>
      </c>
      <c r="I40" s="9"/>
      <c r="J40" s="9"/>
      <c r="K40" s="9"/>
      <c r="L40" s="9"/>
      <c r="M40" s="9"/>
      <c r="N40" s="9"/>
      <c r="O40" s="9">
        <f t="shared" si="0"/>
        <v>17435146.74</v>
      </c>
    </row>
    <row r="41" spans="1:15" s="10" customFormat="1" ht="15" customHeight="1">
      <c r="A41" s="7" t="s">
        <v>71</v>
      </c>
      <c r="B41" s="8" t="s">
        <v>72</v>
      </c>
      <c r="C41" s="9">
        <v>2460127.639999999</v>
      </c>
      <c r="D41" s="9">
        <v>2044361.7300000016</v>
      </c>
      <c r="E41" s="9">
        <v>2261216.7900000014</v>
      </c>
      <c r="F41" s="9">
        <v>2657950.46</v>
      </c>
      <c r="G41" s="9">
        <v>2341464.320000001</v>
      </c>
      <c r="H41" s="9">
        <v>2136121.16</v>
      </c>
      <c r="I41" s="9"/>
      <c r="J41" s="9"/>
      <c r="K41" s="9"/>
      <c r="L41" s="9"/>
      <c r="M41" s="9"/>
      <c r="N41" s="9"/>
      <c r="O41" s="9">
        <f t="shared" si="0"/>
        <v>13901242.100000001</v>
      </c>
    </row>
    <row r="42" spans="1:15" s="10" customFormat="1" ht="15" customHeight="1">
      <c r="A42" s="7" t="s">
        <v>73</v>
      </c>
      <c r="B42" s="8" t="s">
        <v>74</v>
      </c>
      <c r="C42" s="9">
        <v>2309574.4299999997</v>
      </c>
      <c r="D42" s="9">
        <v>2299883.7300000004</v>
      </c>
      <c r="E42" s="9">
        <v>2273563.4499999997</v>
      </c>
      <c r="F42" s="9">
        <v>2947677.8399999994</v>
      </c>
      <c r="G42" s="9">
        <v>2574733.87</v>
      </c>
      <c r="H42" s="9">
        <v>2157405.5900000003</v>
      </c>
      <c r="I42" s="9"/>
      <c r="J42" s="9"/>
      <c r="K42" s="9"/>
      <c r="L42" s="9"/>
      <c r="M42" s="9"/>
      <c r="N42" s="9"/>
      <c r="O42" s="9">
        <f t="shared" si="0"/>
        <v>14562838.91</v>
      </c>
    </row>
    <row r="43" spans="1:15" s="10" customFormat="1" ht="15" customHeight="1">
      <c r="A43" s="18" t="s">
        <v>94</v>
      </c>
      <c r="B43" s="8" t="s">
        <v>95</v>
      </c>
      <c r="C43" s="9">
        <v>5280460.839999999</v>
      </c>
      <c r="D43" s="9">
        <v>4897885.42</v>
      </c>
      <c r="E43" s="9">
        <v>4889108.52</v>
      </c>
      <c r="F43" s="9">
        <v>5103146.350000001</v>
      </c>
      <c r="G43" s="9">
        <v>5537659.059999999</v>
      </c>
      <c r="H43" s="9">
        <v>5736833.43</v>
      </c>
      <c r="I43" s="9"/>
      <c r="J43" s="9"/>
      <c r="K43" s="9"/>
      <c r="L43" s="9"/>
      <c r="M43" s="9"/>
      <c r="N43" s="9"/>
      <c r="O43" s="9">
        <f t="shared" si="0"/>
        <v>31445093.619999997</v>
      </c>
    </row>
    <row r="44" spans="1:15" s="10" customFormat="1" ht="15" customHeight="1">
      <c r="A44" s="7" t="s">
        <v>75</v>
      </c>
      <c r="B44" s="8" t="s">
        <v>76</v>
      </c>
      <c r="C44" s="9">
        <v>3881933.829999999</v>
      </c>
      <c r="D44" s="9">
        <v>4602680.469999999</v>
      </c>
      <c r="E44" s="9">
        <v>4876551.18</v>
      </c>
      <c r="F44" s="9">
        <v>4212070.18</v>
      </c>
      <c r="G44" s="9">
        <v>9684362.26</v>
      </c>
      <c r="H44" s="9">
        <v>6369311.180000002</v>
      </c>
      <c r="I44" s="9"/>
      <c r="J44" s="9"/>
      <c r="K44" s="9"/>
      <c r="L44" s="9"/>
      <c r="M44" s="9"/>
      <c r="N44" s="9"/>
      <c r="O44" s="9">
        <f>SUM(C44:N44)</f>
        <v>33626909.099999994</v>
      </c>
    </row>
    <row r="45" spans="1:15" s="10" customFormat="1" ht="15" customHeight="1">
      <c r="A45" s="7">
        <v>124</v>
      </c>
      <c r="B45" s="8" t="s">
        <v>108</v>
      </c>
      <c r="C45" s="9">
        <v>0</v>
      </c>
      <c r="D45" s="9">
        <v>176941984.49</v>
      </c>
      <c r="E45" s="9">
        <v>3753612.6600000015</v>
      </c>
      <c r="F45" s="9">
        <v>5897266.02</v>
      </c>
      <c r="G45" s="9">
        <v>4870331.6899999995</v>
      </c>
      <c r="H45" s="9">
        <v>3729307.76</v>
      </c>
      <c r="I45" s="9"/>
      <c r="J45" s="9"/>
      <c r="K45" s="9"/>
      <c r="L45" s="9"/>
      <c r="M45" s="9"/>
      <c r="N45" s="9"/>
      <c r="O45" s="9">
        <f t="shared" si="0"/>
        <v>195192502.62</v>
      </c>
    </row>
    <row r="46" spans="1:15" s="10" customFormat="1" ht="18" customHeight="1">
      <c r="A46" s="22" t="s">
        <v>77</v>
      </c>
      <c r="B46" s="23"/>
      <c r="C46" s="11">
        <f aca="true" t="shared" si="1" ref="C46:O46">SUM(C11:C45)</f>
        <v>136307740.29000002</v>
      </c>
      <c r="D46" s="11">
        <f t="shared" si="1"/>
        <v>330417518.67</v>
      </c>
      <c r="E46" s="11">
        <f t="shared" si="1"/>
        <v>167267749.55</v>
      </c>
      <c r="F46" s="11">
        <f t="shared" si="1"/>
        <v>188831562.4900001</v>
      </c>
      <c r="G46" s="11">
        <f t="shared" si="1"/>
        <v>204817934.24</v>
      </c>
      <c r="H46" s="11">
        <f t="shared" si="1"/>
        <v>201067424.01999998</v>
      </c>
      <c r="I46" s="11">
        <f t="shared" si="1"/>
        <v>0</v>
      </c>
      <c r="J46" s="11">
        <f t="shared" si="1"/>
        <v>0</v>
      </c>
      <c r="K46" s="11">
        <f t="shared" si="1"/>
        <v>0</v>
      </c>
      <c r="L46" s="11">
        <f t="shared" si="1"/>
        <v>0</v>
      </c>
      <c r="M46" s="11">
        <f t="shared" si="1"/>
        <v>0</v>
      </c>
      <c r="N46" s="11">
        <f t="shared" si="1"/>
        <v>0</v>
      </c>
      <c r="O46" s="11">
        <f t="shared" si="1"/>
        <v>1228709929.26</v>
      </c>
    </row>
    <row r="47" ht="3" customHeight="1"/>
    <row r="48" spans="1:14" ht="12.75">
      <c r="A48" s="13" t="s">
        <v>112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5" ht="12.75">
      <c r="A49" s="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4" ht="12.75">
      <c r="A50" s="2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ht="12.75">
      <c r="A51" s="2"/>
    </row>
    <row r="52" ht="12.75">
      <c r="A52" s="2"/>
    </row>
    <row r="53" ht="12.75">
      <c r="A53" s="2"/>
    </row>
    <row r="54" ht="12.75">
      <c r="A54" s="15"/>
    </row>
  </sheetData>
  <sheetProtection/>
  <mergeCells count="5">
    <mergeCell ref="O9:O10"/>
    <mergeCell ref="A46:B46"/>
    <mergeCell ref="A9:A10"/>
    <mergeCell ref="B9:B10"/>
    <mergeCell ref="C9:N9"/>
  </mergeCells>
  <conditionalFormatting sqref="O49">
    <cfRule type="cellIs" priority="1" dxfId="0" operator="equal" stopIfTrue="1">
      <formula>0</formula>
    </cfRule>
  </conditionalFormatting>
  <printOptions/>
  <pageMargins left="0.33" right="0.32" top="0.57" bottom="1" header="0" footer="0"/>
  <pageSetup fitToHeight="1" fitToWidth="1" horizontalDpi="600" verticalDpi="600" orientation="portrait" paperSize="9" scale="72" r:id="rId1"/>
  <ignoredErrors>
    <ignoredError sqref="A11:A17 A34:A42 A24:A33 A18:A20 A21:A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8" width="11.421875" style="2" customWidth="1"/>
    <col min="9" max="9" width="11.421875" style="14" customWidth="1"/>
    <col min="10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79</v>
      </c>
    </row>
    <row r="7" ht="12.75">
      <c r="A7" s="4" t="s">
        <v>3</v>
      </c>
    </row>
    <row r="8" spans="1:8" ht="12.75">
      <c r="A8" s="4"/>
      <c r="H8" s="5" t="s">
        <v>4</v>
      </c>
    </row>
    <row r="9" spans="1:9" s="1" customFormat="1" ht="12.75">
      <c r="A9" s="20" t="s">
        <v>5</v>
      </c>
      <c r="B9" s="25" t="s">
        <v>6</v>
      </c>
      <c r="C9" s="26" t="s">
        <v>80</v>
      </c>
      <c r="D9" s="27"/>
      <c r="E9" s="27"/>
      <c r="F9" s="27"/>
      <c r="G9" s="28"/>
      <c r="H9" s="20" t="s">
        <v>102</v>
      </c>
      <c r="I9" s="19"/>
    </row>
    <row r="10" spans="1:9" s="1" customFormat="1" ht="12.75">
      <c r="A10" s="24"/>
      <c r="B10" s="21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21"/>
      <c r="I10" s="19"/>
    </row>
    <row r="11" spans="1:10" s="10" customFormat="1" ht="15" customHeight="1">
      <c r="A11" s="7" t="s">
        <v>11</v>
      </c>
      <c r="B11" s="8" t="s">
        <v>12</v>
      </c>
      <c r="C11" s="9">
        <v>229164629.03000024</v>
      </c>
      <c r="D11" s="9">
        <v>8193664.56</v>
      </c>
      <c r="E11" s="9">
        <v>0</v>
      </c>
      <c r="F11" s="9">
        <v>112141.44</v>
      </c>
      <c r="G11" s="9">
        <v>0</v>
      </c>
      <c r="H11" s="9">
        <f>SUM(C11:G11)</f>
        <v>237470435.03000024</v>
      </c>
      <c r="I11" s="17"/>
      <c r="J11" s="17"/>
    </row>
    <row r="12" spans="1:10" s="10" customFormat="1" ht="15" customHeight="1">
      <c r="A12" s="7" t="s">
        <v>13</v>
      </c>
      <c r="B12" s="8" t="s">
        <v>14</v>
      </c>
      <c r="C12" s="9">
        <v>9656496.929999998</v>
      </c>
      <c r="D12" s="9">
        <v>488584.1099999999</v>
      </c>
      <c r="E12" s="9">
        <v>0</v>
      </c>
      <c r="F12" s="9">
        <v>0</v>
      </c>
      <c r="G12" s="9">
        <v>0</v>
      </c>
      <c r="H12" s="9">
        <f aca="true" t="shared" si="0" ref="H12:H45">SUM(C12:G12)</f>
        <v>10145081.039999997</v>
      </c>
      <c r="I12" s="17"/>
      <c r="J12" s="17"/>
    </row>
    <row r="13" spans="1:10" s="10" customFormat="1" ht="15" customHeight="1">
      <c r="A13" s="7" t="s">
        <v>15</v>
      </c>
      <c r="B13" s="8" t="s">
        <v>16</v>
      </c>
      <c r="C13" s="9">
        <v>11854064.480000004</v>
      </c>
      <c r="D13" s="9">
        <v>2332409.4399999995</v>
      </c>
      <c r="E13" s="9">
        <v>0</v>
      </c>
      <c r="F13" s="9">
        <v>178643.94</v>
      </c>
      <c r="G13" s="9">
        <v>0</v>
      </c>
      <c r="H13" s="9">
        <f t="shared" si="0"/>
        <v>14365117.860000003</v>
      </c>
      <c r="I13" s="17"/>
      <c r="J13" s="17"/>
    </row>
    <row r="14" spans="1:10" s="10" customFormat="1" ht="15" customHeight="1">
      <c r="A14" s="7" t="s">
        <v>17</v>
      </c>
      <c r="B14" s="8" t="s">
        <v>18</v>
      </c>
      <c r="C14" s="9">
        <v>4220701.94</v>
      </c>
      <c r="D14" s="9">
        <v>5586679.149999998</v>
      </c>
      <c r="E14" s="9">
        <v>0</v>
      </c>
      <c r="F14" s="9">
        <v>4500</v>
      </c>
      <c r="G14" s="9">
        <v>0</v>
      </c>
      <c r="H14" s="9">
        <f t="shared" si="0"/>
        <v>9811881.089999998</v>
      </c>
      <c r="I14" s="17"/>
      <c r="J14" s="17"/>
    </row>
    <row r="15" spans="1:10" s="10" customFormat="1" ht="15" customHeight="1">
      <c r="A15" s="7" t="s">
        <v>19</v>
      </c>
      <c r="B15" s="8" t="s">
        <v>20</v>
      </c>
      <c r="C15" s="9">
        <v>8999573.68</v>
      </c>
      <c r="D15" s="9">
        <v>1056989.2900000003</v>
      </c>
      <c r="E15" s="9">
        <v>0</v>
      </c>
      <c r="F15" s="9">
        <v>0</v>
      </c>
      <c r="G15" s="9">
        <v>0</v>
      </c>
      <c r="H15" s="9">
        <f t="shared" si="0"/>
        <v>10056562.97</v>
      </c>
      <c r="I15" s="17"/>
      <c r="J15" s="17"/>
    </row>
    <row r="16" spans="1:10" s="10" customFormat="1" ht="15" customHeight="1">
      <c r="A16" s="7" t="s">
        <v>21</v>
      </c>
      <c r="B16" s="8" t="s">
        <v>22</v>
      </c>
      <c r="C16" s="9">
        <v>49265282.48</v>
      </c>
      <c r="D16" s="9">
        <v>8398542.35</v>
      </c>
      <c r="E16" s="9">
        <v>0</v>
      </c>
      <c r="F16" s="9">
        <v>1634432.9700000002</v>
      </c>
      <c r="G16" s="9">
        <v>0</v>
      </c>
      <c r="H16" s="9">
        <f t="shared" si="0"/>
        <v>59298257.8</v>
      </c>
      <c r="I16" s="17"/>
      <c r="J16" s="17"/>
    </row>
    <row r="17" spans="1:10" s="10" customFormat="1" ht="15" customHeight="1">
      <c r="A17" s="7" t="s">
        <v>23</v>
      </c>
      <c r="B17" s="8" t="s">
        <v>24</v>
      </c>
      <c r="C17" s="9">
        <v>34198697.75000001</v>
      </c>
      <c r="D17" s="9">
        <v>6727233.029999999</v>
      </c>
      <c r="E17" s="9">
        <v>0</v>
      </c>
      <c r="F17" s="9">
        <v>336947.70999999996</v>
      </c>
      <c r="G17" s="9">
        <v>0</v>
      </c>
      <c r="H17" s="9">
        <f t="shared" si="0"/>
        <v>41262878.49000001</v>
      </c>
      <c r="I17" s="17"/>
      <c r="J17" s="17"/>
    </row>
    <row r="18" spans="1:10" s="10" customFormat="1" ht="15" customHeight="1">
      <c r="A18" s="7" t="s">
        <v>25</v>
      </c>
      <c r="B18" s="8" t="s">
        <v>26</v>
      </c>
      <c r="C18" s="9">
        <v>30425975.56999999</v>
      </c>
      <c r="D18" s="9">
        <v>3259992.1799999997</v>
      </c>
      <c r="E18" s="9">
        <v>0</v>
      </c>
      <c r="F18" s="9">
        <v>36297.79</v>
      </c>
      <c r="G18" s="9">
        <v>0</v>
      </c>
      <c r="H18" s="9">
        <f t="shared" si="0"/>
        <v>33722265.539999984</v>
      </c>
      <c r="I18" s="17"/>
      <c r="J18" s="17"/>
    </row>
    <row r="19" spans="1:10" s="10" customFormat="1" ht="15" customHeight="1">
      <c r="A19" s="7" t="s">
        <v>27</v>
      </c>
      <c r="B19" s="8" t="s">
        <v>28</v>
      </c>
      <c r="C19" s="9">
        <v>36586740.32000002</v>
      </c>
      <c r="D19" s="9">
        <v>4705468.19</v>
      </c>
      <c r="E19" s="9">
        <v>0</v>
      </c>
      <c r="F19" s="9">
        <v>1132426.02</v>
      </c>
      <c r="G19" s="9">
        <v>0</v>
      </c>
      <c r="H19" s="9">
        <f t="shared" si="0"/>
        <v>42424634.53000002</v>
      </c>
      <c r="I19" s="17"/>
      <c r="J19" s="17"/>
    </row>
    <row r="20" spans="1:10" s="10" customFormat="1" ht="15" customHeight="1">
      <c r="A20" s="7" t="s">
        <v>29</v>
      </c>
      <c r="B20" s="8" t="s">
        <v>30</v>
      </c>
      <c r="C20" s="9">
        <v>10141909.480000004</v>
      </c>
      <c r="D20" s="9">
        <v>1311639.08</v>
      </c>
      <c r="E20" s="9">
        <v>0</v>
      </c>
      <c r="F20" s="9">
        <v>0</v>
      </c>
      <c r="G20" s="9">
        <v>0</v>
      </c>
      <c r="H20" s="9">
        <f t="shared" si="0"/>
        <v>11453548.560000004</v>
      </c>
      <c r="I20" s="17"/>
      <c r="J20" s="17"/>
    </row>
    <row r="21" spans="1:10" s="10" customFormat="1" ht="15" customHeight="1">
      <c r="A21" s="7" t="s">
        <v>31</v>
      </c>
      <c r="B21" s="8" t="s">
        <v>32</v>
      </c>
      <c r="C21" s="9">
        <v>20313457.099999994</v>
      </c>
      <c r="D21" s="9">
        <v>2504559.3600000003</v>
      </c>
      <c r="E21" s="9">
        <v>0</v>
      </c>
      <c r="F21" s="9">
        <v>193234.18000000002</v>
      </c>
      <c r="G21" s="9">
        <v>0</v>
      </c>
      <c r="H21" s="9">
        <f t="shared" si="0"/>
        <v>23011250.639999993</v>
      </c>
      <c r="I21" s="17"/>
      <c r="J21" s="17"/>
    </row>
    <row r="22" spans="1:10" s="10" customFormat="1" ht="15" customHeight="1">
      <c r="A22" s="7" t="s">
        <v>33</v>
      </c>
      <c r="B22" s="8" t="s">
        <v>34</v>
      </c>
      <c r="C22" s="9">
        <v>35137370.48000001</v>
      </c>
      <c r="D22" s="9">
        <v>4131378.15</v>
      </c>
      <c r="E22" s="9">
        <v>0</v>
      </c>
      <c r="F22" s="9">
        <v>3458321.5300000003</v>
      </c>
      <c r="G22" s="9">
        <v>0</v>
      </c>
      <c r="H22" s="9">
        <f t="shared" si="0"/>
        <v>42727070.16000001</v>
      </c>
      <c r="I22" s="17"/>
      <c r="J22" s="17"/>
    </row>
    <row r="23" spans="1:10" s="10" customFormat="1" ht="15" customHeight="1">
      <c r="A23" s="7" t="s">
        <v>35</v>
      </c>
      <c r="B23" s="8" t="s">
        <v>36</v>
      </c>
      <c r="C23" s="9">
        <v>9969416.070000002</v>
      </c>
      <c r="D23" s="9">
        <v>443680.70999999996</v>
      </c>
      <c r="E23" s="9">
        <v>0</v>
      </c>
      <c r="F23" s="9">
        <v>0</v>
      </c>
      <c r="G23" s="9">
        <v>0</v>
      </c>
      <c r="H23" s="9">
        <f t="shared" si="0"/>
        <v>10413096.780000001</v>
      </c>
      <c r="I23" s="17"/>
      <c r="J23" s="17"/>
    </row>
    <row r="24" spans="1:10" s="10" customFormat="1" ht="15" customHeight="1">
      <c r="A24" s="7" t="s">
        <v>37</v>
      </c>
      <c r="B24" s="8" t="s">
        <v>38</v>
      </c>
      <c r="C24" s="9">
        <v>31141001.74999999</v>
      </c>
      <c r="D24" s="9">
        <v>3389070.4699999997</v>
      </c>
      <c r="E24" s="9">
        <v>0</v>
      </c>
      <c r="F24" s="9">
        <v>1532481.45</v>
      </c>
      <c r="G24" s="9">
        <v>0</v>
      </c>
      <c r="H24" s="9">
        <f t="shared" si="0"/>
        <v>36062553.669999994</v>
      </c>
      <c r="I24" s="17"/>
      <c r="J24" s="17"/>
    </row>
    <row r="25" spans="1:10" s="10" customFormat="1" ht="15" customHeight="1">
      <c r="A25" s="7" t="s">
        <v>39</v>
      </c>
      <c r="B25" s="8" t="s">
        <v>40</v>
      </c>
      <c r="C25" s="9">
        <v>7967630.970000003</v>
      </c>
      <c r="D25" s="9">
        <v>1798753</v>
      </c>
      <c r="E25" s="9">
        <v>0</v>
      </c>
      <c r="F25" s="9">
        <v>0</v>
      </c>
      <c r="G25" s="9">
        <v>0</v>
      </c>
      <c r="H25" s="9">
        <f t="shared" si="0"/>
        <v>9766383.970000003</v>
      </c>
      <c r="I25" s="17"/>
      <c r="J25" s="17"/>
    </row>
    <row r="26" spans="1:10" s="10" customFormat="1" ht="15" customHeight="1">
      <c r="A26" s="7" t="s">
        <v>41</v>
      </c>
      <c r="B26" s="8" t="s">
        <v>42</v>
      </c>
      <c r="C26" s="9">
        <v>45351576.34000001</v>
      </c>
      <c r="D26" s="9">
        <v>19724283.590000004</v>
      </c>
      <c r="E26" s="9">
        <v>0</v>
      </c>
      <c r="F26" s="9">
        <v>151913.04</v>
      </c>
      <c r="G26" s="9">
        <v>0</v>
      </c>
      <c r="H26" s="9">
        <f t="shared" si="0"/>
        <v>65227772.97000001</v>
      </c>
      <c r="I26" s="17"/>
      <c r="J26" s="17"/>
    </row>
    <row r="27" spans="1:10" s="10" customFormat="1" ht="15" customHeight="1">
      <c r="A27" s="7" t="s">
        <v>43</v>
      </c>
      <c r="B27" s="8" t="s">
        <v>44</v>
      </c>
      <c r="C27" s="9">
        <v>42904838.23000002</v>
      </c>
      <c r="D27" s="9">
        <v>7431581.84</v>
      </c>
      <c r="E27" s="9">
        <v>0</v>
      </c>
      <c r="F27" s="9">
        <v>1470431.8</v>
      </c>
      <c r="G27" s="9">
        <v>0</v>
      </c>
      <c r="H27" s="9">
        <f t="shared" si="0"/>
        <v>51806851.87000002</v>
      </c>
      <c r="I27" s="17"/>
      <c r="J27" s="17"/>
    </row>
    <row r="28" spans="1:10" s="10" customFormat="1" ht="15" customHeight="1">
      <c r="A28" s="7" t="s">
        <v>45</v>
      </c>
      <c r="B28" s="8" t="s">
        <v>46</v>
      </c>
      <c r="C28" s="9">
        <v>23947769.769999992</v>
      </c>
      <c r="D28" s="9">
        <v>2148800</v>
      </c>
      <c r="E28" s="9">
        <v>0</v>
      </c>
      <c r="F28" s="9">
        <v>0</v>
      </c>
      <c r="G28" s="9">
        <v>0</v>
      </c>
      <c r="H28" s="9">
        <f t="shared" si="0"/>
        <v>26096569.769999992</v>
      </c>
      <c r="I28" s="17"/>
      <c r="J28" s="17"/>
    </row>
    <row r="29" spans="1:10" s="10" customFormat="1" ht="15" customHeight="1">
      <c r="A29" s="7" t="s">
        <v>47</v>
      </c>
      <c r="B29" s="8" t="s">
        <v>48</v>
      </c>
      <c r="C29" s="9">
        <v>12633415.570000004</v>
      </c>
      <c r="D29" s="9">
        <v>4138112.02</v>
      </c>
      <c r="E29" s="9">
        <v>0</v>
      </c>
      <c r="F29" s="9">
        <v>197171.62000000002</v>
      </c>
      <c r="G29" s="9">
        <v>0</v>
      </c>
      <c r="H29" s="9">
        <f t="shared" si="0"/>
        <v>16968699.210000005</v>
      </c>
      <c r="I29" s="17"/>
      <c r="J29" s="17"/>
    </row>
    <row r="30" spans="1:10" s="10" customFormat="1" ht="15" customHeight="1">
      <c r="A30" s="7" t="s">
        <v>49</v>
      </c>
      <c r="B30" s="8" t="s">
        <v>50</v>
      </c>
      <c r="C30" s="9">
        <v>13274053.480000012</v>
      </c>
      <c r="D30" s="9">
        <v>755886.3099999999</v>
      </c>
      <c r="E30" s="9">
        <v>0</v>
      </c>
      <c r="F30" s="9">
        <v>59400.72</v>
      </c>
      <c r="G30" s="9">
        <v>0</v>
      </c>
      <c r="H30" s="9">
        <f t="shared" si="0"/>
        <v>14089340.510000013</v>
      </c>
      <c r="I30" s="17"/>
      <c r="J30" s="17"/>
    </row>
    <row r="31" spans="1:10" s="10" customFormat="1" ht="15" customHeight="1">
      <c r="A31" s="7" t="s">
        <v>51</v>
      </c>
      <c r="B31" s="8" t="s">
        <v>52</v>
      </c>
      <c r="C31" s="9">
        <v>16829160.87</v>
      </c>
      <c r="D31" s="9">
        <v>534110.2999999999</v>
      </c>
      <c r="E31" s="9">
        <v>0</v>
      </c>
      <c r="F31" s="9">
        <v>0</v>
      </c>
      <c r="G31" s="9">
        <v>0</v>
      </c>
      <c r="H31" s="9">
        <f t="shared" si="0"/>
        <v>17363271.17</v>
      </c>
      <c r="I31" s="17"/>
      <c r="J31" s="17"/>
    </row>
    <row r="32" spans="1:10" s="10" customFormat="1" ht="15" customHeight="1">
      <c r="A32" s="7" t="s">
        <v>53</v>
      </c>
      <c r="B32" s="8" t="s">
        <v>54</v>
      </c>
      <c r="C32" s="9">
        <v>23660519.03999999</v>
      </c>
      <c r="D32" s="9">
        <v>2147239.6100000003</v>
      </c>
      <c r="E32" s="9">
        <v>0</v>
      </c>
      <c r="F32" s="9">
        <v>800873.67</v>
      </c>
      <c r="G32" s="9">
        <v>0</v>
      </c>
      <c r="H32" s="9">
        <f t="shared" si="0"/>
        <v>26608632.319999993</v>
      </c>
      <c r="I32" s="17"/>
      <c r="J32" s="17"/>
    </row>
    <row r="33" spans="1:10" s="10" customFormat="1" ht="15" customHeight="1">
      <c r="A33" s="7" t="s">
        <v>55</v>
      </c>
      <c r="B33" s="8" t="s">
        <v>56</v>
      </c>
      <c r="C33" s="9">
        <v>14473964.939999998</v>
      </c>
      <c r="D33" s="9">
        <v>1573760.0799999998</v>
      </c>
      <c r="E33" s="9">
        <v>0</v>
      </c>
      <c r="F33" s="9">
        <v>140809.91</v>
      </c>
      <c r="G33" s="9">
        <v>0</v>
      </c>
      <c r="H33" s="9">
        <f t="shared" si="0"/>
        <v>16188534.929999998</v>
      </c>
      <c r="I33" s="17"/>
      <c r="J33" s="17"/>
    </row>
    <row r="34" spans="1:10" s="10" customFormat="1" ht="15" customHeight="1">
      <c r="A34" s="7" t="s">
        <v>57</v>
      </c>
      <c r="B34" s="8" t="s">
        <v>58</v>
      </c>
      <c r="C34" s="9">
        <v>5446151.610000001</v>
      </c>
      <c r="D34" s="9">
        <v>833447.43</v>
      </c>
      <c r="E34" s="9">
        <v>0</v>
      </c>
      <c r="F34" s="9">
        <v>72572.57</v>
      </c>
      <c r="G34" s="9">
        <v>0</v>
      </c>
      <c r="H34" s="9">
        <f t="shared" si="0"/>
        <v>6352171.610000001</v>
      </c>
      <c r="I34" s="17"/>
      <c r="J34" s="17"/>
    </row>
    <row r="35" spans="1:10" s="10" customFormat="1" ht="15" customHeight="1">
      <c r="A35" s="7" t="s">
        <v>59</v>
      </c>
      <c r="B35" s="8" t="s">
        <v>60</v>
      </c>
      <c r="C35" s="9">
        <v>16585329.090000002</v>
      </c>
      <c r="D35" s="9">
        <v>1179532.7600000002</v>
      </c>
      <c r="E35" s="9">
        <v>0</v>
      </c>
      <c r="F35" s="9">
        <v>96484.07999999999</v>
      </c>
      <c r="G35" s="9">
        <v>0</v>
      </c>
      <c r="H35" s="9">
        <f t="shared" si="0"/>
        <v>17861345.93</v>
      </c>
      <c r="I35" s="17"/>
      <c r="J35" s="17"/>
    </row>
    <row r="36" spans="1:10" s="10" customFormat="1" ht="15" customHeight="1">
      <c r="A36" s="7" t="s">
        <v>61</v>
      </c>
      <c r="B36" s="8" t="s">
        <v>62</v>
      </c>
      <c r="C36" s="9">
        <v>16278885.989999998</v>
      </c>
      <c r="D36" s="9">
        <v>1225022.5999999999</v>
      </c>
      <c r="E36" s="9">
        <v>0</v>
      </c>
      <c r="F36" s="9">
        <v>113122.74</v>
      </c>
      <c r="G36" s="9">
        <v>0</v>
      </c>
      <c r="H36" s="9">
        <f t="shared" si="0"/>
        <v>17617031.33</v>
      </c>
      <c r="I36" s="17"/>
      <c r="J36" s="17"/>
    </row>
    <row r="37" spans="1:10" s="10" customFormat="1" ht="15" customHeight="1">
      <c r="A37" s="7" t="s">
        <v>63</v>
      </c>
      <c r="B37" s="8" t="s">
        <v>64</v>
      </c>
      <c r="C37" s="9">
        <v>19729470.56</v>
      </c>
      <c r="D37" s="9">
        <v>1020308.0700000001</v>
      </c>
      <c r="E37" s="9">
        <v>0</v>
      </c>
      <c r="F37" s="9">
        <v>189850.44</v>
      </c>
      <c r="G37" s="9">
        <v>0</v>
      </c>
      <c r="H37" s="9">
        <f t="shared" si="0"/>
        <v>20939629.07</v>
      </c>
      <c r="I37" s="17"/>
      <c r="J37" s="17"/>
    </row>
    <row r="38" spans="1:10" s="10" customFormat="1" ht="15" customHeight="1">
      <c r="A38" s="7" t="s">
        <v>65</v>
      </c>
      <c r="B38" s="8" t="s">
        <v>66</v>
      </c>
      <c r="C38" s="9">
        <v>13117449.979999997</v>
      </c>
      <c r="D38" s="9">
        <v>723217.3799999998</v>
      </c>
      <c r="E38" s="9">
        <v>0</v>
      </c>
      <c r="F38" s="9">
        <v>10600</v>
      </c>
      <c r="G38" s="9">
        <v>0</v>
      </c>
      <c r="H38" s="9">
        <f t="shared" si="0"/>
        <v>13851267.359999996</v>
      </c>
      <c r="I38" s="17"/>
      <c r="J38" s="17"/>
    </row>
    <row r="39" spans="1:10" s="10" customFormat="1" ht="15" customHeight="1">
      <c r="A39" s="7" t="s">
        <v>67</v>
      </c>
      <c r="B39" s="8" t="s">
        <v>68</v>
      </c>
      <c r="C39" s="9">
        <v>18320077.520000003</v>
      </c>
      <c r="D39" s="9">
        <v>1180174.52</v>
      </c>
      <c r="E39" s="9">
        <v>0</v>
      </c>
      <c r="F39" s="9">
        <v>83807.95</v>
      </c>
      <c r="G39" s="9">
        <v>0</v>
      </c>
      <c r="H39" s="9">
        <f t="shared" si="0"/>
        <v>19584059.990000002</v>
      </c>
      <c r="I39" s="17"/>
      <c r="J39" s="17"/>
    </row>
    <row r="40" spans="1:10" s="10" customFormat="1" ht="15" customHeight="1">
      <c r="A40" s="7" t="s">
        <v>69</v>
      </c>
      <c r="B40" s="8" t="s">
        <v>70</v>
      </c>
      <c r="C40" s="9">
        <v>16572743.429999994</v>
      </c>
      <c r="D40" s="9">
        <v>736305.94</v>
      </c>
      <c r="E40" s="9">
        <v>0</v>
      </c>
      <c r="F40" s="9">
        <v>126097.37</v>
      </c>
      <c r="G40" s="9">
        <v>0</v>
      </c>
      <c r="H40" s="9">
        <f t="shared" si="0"/>
        <v>17435146.739999995</v>
      </c>
      <c r="I40" s="17"/>
      <c r="J40" s="17"/>
    </row>
    <row r="41" spans="1:10" s="10" customFormat="1" ht="15" customHeight="1">
      <c r="A41" s="7" t="s">
        <v>71</v>
      </c>
      <c r="B41" s="8" t="s">
        <v>72</v>
      </c>
      <c r="C41" s="9">
        <v>11869077.71000001</v>
      </c>
      <c r="D41" s="9">
        <v>1912314.2299999997</v>
      </c>
      <c r="E41" s="9">
        <v>0</v>
      </c>
      <c r="F41" s="9">
        <v>119850.16000000002</v>
      </c>
      <c r="G41" s="9">
        <v>0</v>
      </c>
      <c r="H41" s="9">
        <f t="shared" si="0"/>
        <v>13901242.10000001</v>
      </c>
      <c r="I41" s="17"/>
      <c r="J41" s="17"/>
    </row>
    <row r="42" spans="1:10" s="10" customFormat="1" ht="15" customHeight="1">
      <c r="A42" s="7" t="s">
        <v>73</v>
      </c>
      <c r="B42" s="8" t="s">
        <v>74</v>
      </c>
      <c r="C42" s="9">
        <v>11740044.01</v>
      </c>
      <c r="D42" s="9">
        <v>2708876.0000000005</v>
      </c>
      <c r="E42" s="9">
        <v>0</v>
      </c>
      <c r="F42" s="9">
        <v>113918.90000000002</v>
      </c>
      <c r="G42" s="9">
        <v>0</v>
      </c>
      <c r="H42" s="9">
        <f t="shared" si="0"/>
        <v>14562838.91</v>
      </c>
      <c r="I42" s="17"/>
      <c r="J42" s="17"/>
    </row>
    <row r="43" spans="1:10" s="10" customFormat="1" ht="15" customHeight="1">
      <c r="A43" s="18" t="s">
        <v>94</v>
      </c>
      <c r="B43" s="8" t="s">
        <v>95</v>
      </c>
      <c r="C43" s="9">
        <v>29777762.820000015</v>
      </c>
      <c r="D43" s="9">
        <v>1542343.8599999999</v>
      </c>
      <c r="E43" s="9">
        <v>0</v>
      </c>
      <c r="F43" s="9">
        <v>124986.93999999999</v>
      </c>
      <c r="G43" s="9">
        <v>0</v>
      </c>
      <c r="H43" s="9">
        <f t="shared" si="0"/>
        <v>31445093.620000016</v>
      </c>
      <c r="I43" s="17"/>
      <c r="J43" s="17"/>
    </row>
    <row r="44" spans="1:10" s="10" customFormat="1" ht="15" customHeight="1">
      <c r="A44" s="7" t="s">
        <v>75</v>
      </c>
      <c r="B44" s="8" t="s">
        <v>76</v>
      </c>
      <c r="C44" s="9">
        <v>28396301.239999995</v>
      </c>
      <c r="D44" s="9">
        <v>0</v>
      </c>
      <c r="E44" s="9">
        <v>3741326.2299999995</v>
      </c>
      <c r="F44" s="9">
        <v>1489281.6299999997</v>
      </c>
      <c r="G44" s="9">
        <v>0</v>
      </c>
      <c r="H44" s="9">
        <f>SUM(C44:G44)</f>
        <v>33626909.099999994</v>
      </c>
      <c r="I44" s="17"/>
      <c r="J44" s="17"/>
    </row>
    <row r="45" spans="1:10" s="10" customFormat="1" ht="15" customHeight="1">
      <c r="A45" s="7">
        <v>124</v>
      </c>
      <c r="B45" s="8" t="s">
        <v>108</v>
      </c>
      <c r="C45" s="9">
        <v>195192502.62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195192502.62</v>
      </c>
      <c r="I45" s="17"/>
      <c r="J45" s="17"/>
    </row>
    <row r="46" spans="1:10" s="10" customFormat="1" ht="19.5" customHeight="1">
      <c r="A46" s="22" t="s">
        <v>77</v>
      </c>
      <c r="B46" s="23"/>
      <c r="C46" s="11">
        <f aca="true" t="shared" si="1" ref="C46:H47">SUM(C11:C45)</f>
        <v>1105144042.8500004</v>
      </c>
      <c r="D46" s="11">
        <f t="shared" si="1"/>
        <v>105843959.60999998</v>
      </c>
      <c r="E46" s="11">
        <f t="shared" si="1"/>
        <v>3741326.2299999995</v>
      </c>
      <c r="F46" s="11">
        <f t="shared" si="1"/>
        <v>13980600.569999997</v>
      </c>
      <c r="G46" s="11">
        <f t="shared" si="1"/>
        <v>0</v>
      </c>
      <c r="H46" s="11">
        <f t="shared" si="1"/>
        <v>1228709929.2600002</v>
      </c>
      <c r="I46" s="17"/>
      <c r="J46" s="17"/>
    </row>
    <row r="47" spans="3:8" ht="12.75">
      <c r="C47" s="14"/>
      <c r="D47" s="14"/>
      <c r="E47" s="14"/>
      <c r="F47" s="14"/>
      <c r="G47" s="14"/>
      <c r="H47" s="14"/>
    </row>
    <row r="48" spans="1:8" ht="12.75">
      <c r="A48" s="13" t="s">
        <v>78</v>
      </c>
      <c r="C48" s="14"/>
      <c r="D48" s="14"/>
      <c r="E48" s="14"/>
      <c r="F48" s="14"/>
      <c r="G48" s="14"/>
      <c r="H48" s="14"/>
    </row>
    <row r="49" spans="1:3" ht="12.75">
      <c r="A49" s="13" t="s">
        <v>85</v>
      </c>
      <c r="C49" s="14"/>
    </row>
    <row r="50" ht="12.75">
      <c r="A50" s="13" t="s">
        <v>86</v>
      </c>
    </row>
    <row r="51" ht="12.75">
      <c r="A51" s="13" t="s">
        <v>88</v>
      </c>
    </row>
    <row r="52" ht="12.75">
      <c r="A52" s="13" t="s">
        <v>87</v>
      </c>
    </row>
    <row r="53" ht="12.75">
      <c r="A53" s="13" t="s">
        <v>110</v>
      </c>
    </row>
    <row r="55" ht="12.75">
      <c r="A55" s="13" t="s">
        <v>112</v>
      </c>
    </row>
  </sheetData>
  <sheetProtection/>
  <mergeCells count="5">
    <mergeCell ref="H9:H10"/>
    <mergeCell ref="A46:B46"/>
    <mergeCell ref="A9:A10"/>
    <mergeCell ref="B9:B10"/>
    <mergeCell ref="C9:G9"/>
  </mergeCells>
  <conditionalFormatting sqref="D48:H48">
    <cfRule type="cellIs" priority="1" dxfId="0" operator="equal" stopIfTrue="1">
      <formula>0</formula>
    </cfRule>
  </conditionalFormatting>
  <printOptions/>
  <pageMargins left="0.29" right="0.28" top="0.69" bottom="1" header="0" footer="0"/>
  <pageSetup fitToHeight="1" fitToWidth="1" horizontalDpi="600" verticalDpi="600" orientation="portrait" paperSize="9" scale="73" r:id="rId1"/>
  <ignoredErrors>
    <ignoredError sqref="A11:A17 A34:A42 A24:A33 A18:A20 A21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7" width="11.421875" style="2" customWidth="1"/>
    <col min="8" max="8" width="12.140625" style="2" customWidth="1"/>
    <col min="9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81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0" t="s">
        <v>5</v>
      </c>
      <c r="B9" s="25" t="s">
        <v>6</v>
      </c>
      <c r="C9" s="26" t="s">
        <v>82</v>
      </c>
      <c r="D9" s="27"/>
      <c r="E9" s="27"/>
      <c r="F9" s="27"/>
      <c r="G9" s="27"/>
      <c r="H9" s="20" t="s">
        <v>102</v>
      </c>
    </row>
    <row r="10" spans="1:8" s="1" customFormat="1" ht="12.75">
      <c r="A10" s="24"/>
      <c r="B10" s="21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1"/>
    </row>
    <row r="11" spans="1:8" s="10" customFormat="1" ht="15" customHeight="1">
      <c r="A11" s="7" t="s">
        <v>11</v>
      </c>
      <c r="B11" s="8" t="s">
        <v>12</v>
      </c>
      <c r="C11" s="9">
        <v>77833558.02</v>
      </c>
      <c r="D11" s="9">
        <v>14303559.24</v>
      </c>
      <c r="E11" s="9">
        <v>45639547.04000001</v>
      </c>
      <c r="F11" s="9">
        <v>6785419.289999999</v>
      </c>
      <c r="G11" s="9">
        <v>84602545.44000001</v>
      </c>
      <c r="H11" s="9">
        <f>SUM(C11:G11)</f>
        <v>229164629.03000003</v>
      </c>
    </row>
    <row r="12" spans="1:8" s="10" customFormat="1" ht="15" customHeight="1">
      <c r="A12" s="7" t="s">
        <v>13</v>
      </c>
      <c r="B12" s="8" t="s">
        <v>14</v>
      </c>
      <c r="C12" s="9">
        <v>7374056.07</v>
      </c>
      <c r="D12" s="9">
        <v>493076.02999999997</v>
      </c>
      <c r="E12" s="9">
        <v>1789364.8300000003</v>
      </c>
      <c r="F12" s="9">
        <v>0</v>
      </c>
      <c r="G12" s="9">
        <v>0</v>
      </c>
      <c r="H12" s="9">
        <f aca="true" t="shared" si="0" ref="H12:H45">SUM(C12:G12)</f>
        <v>9656496.930000002</v>
      </c>
    </row>
    <row r="13" spans="1:8" s="10" customFormat="1" ht="15" customHeight="1">
      <c r="A13" s="7" t="s">
        <v>15</v>
      </c>
      <c r="B13" s="8" t="s">
        <v>16</v>
      </c>
      <c r="C13" s="9">
        <v>7573172.269999997</v>
      </c>
      <c r="D13" s="9">
        <v>881920.9299999999</v>
      </c>
      <c r="E13" s="9">
        <v>2565943.36</v>
      </c>
      <c r="F13" s="9">
        <v>97933.05</v>
      </c>
      <c r="G13" s="9">
        <v>735094.87</v>
      </c>
      <c r="H13" s="9">
        <f t="shared" si="0"/>
        <v>11854064.479999997</v>
      </c>
    </row>
    <row r="14" spans="1:8" s="10" customFormat="1" ht="15" customHeight="1">
      <c r="A14" s="7" t="s">
        <v>17</v>
      </c>
      <c r="B14" s="8" t="s">
        <v>18</v>
      </c>
      <c r="C14" s="9">
        <v>2487811.3499999996</v>
      </c>
      <c r="D14" s="9">
        <v>220472.30999999997</v>
      </c>
      <c r="E14" s="9">
        <v>1379123.94</v>
      </c>
      <c r="F14" s="9">
        <v>58598.38</v>
      </c>
      <c r="G14" s="9">
        <v>74695.96</v>
      </c>
      <c r="H14" s="9">
        <f t="shared" si="0"/>
        <v>4220701.9399999995</v>
      </c>
    </row>
    <row r="15" spans="1:8" s="10" customFormat="1" ht="15" customHeight="1">
      <c r="A15" s="7" t="s">
        <v>19</v>
      </c>
      <c r="B15" s="8" t="s">
        <v>20</v>
      </c>
      <c r="C15" s="9">
        <v>4773220.220000001</v>
      </c>
      <c r="D15" s="9">
        <v>550612.5599999999</v>
      </c>
      <c r="E15" s="9">
        <v>3251349.4500000007</v>
      </c>
      <c r="F15" s="9">
        <v>47336.82</v>
      </c>
      <c r="G15" s="9">
        <v>377054.63</v>
      </c>
      <c r="H15" s="9">
        <f t="shared" si="0"/>
        <v>8999573.680000002</v>
      </c>
    </row>
    <row r="16" spans="1:8" s="10" customFormat="1" ht="15" customHeight="1">
      <c r="A16" s="7" t="s">
        <v>21</v>
      </c>
      <c r="B16" s="8" t="s">
        <v>22</v>
      </c>
      <c r="C16" s="9">
        <v>28952845.149999995</v>
      </c>
      <c r="D16" s="9">
        <v>6450019.62</v>
      </c>
      <c r="E16" s="9">
        <v>13862417.709999997</v>
      </c>
      <c r="F16" s="9">
        <v>0</v>
      </c>
      <c r="G16" s="9">
        <v>0</v>
      </c>
      <c r="H16" s="9">
        <f t="shared" si="0"/>
        <v>49265282.47999999</v>
      </c>
    </row>
    <row r="17" spans="1:8" s="10" customFormat="1" ht="15" customHeight="1">
      <c r="A17" s="7" t="s">
        <v>23</v>
      </c>
      <c r="B17" s="8" t="s">
        <v>24</v>
      </c>
      <c r="C17" s="9">
        <v>21488383.7</v>
      </c>
      <c r="D17" s="9">
        <v>3976591.79</v>
      </c>
      <c r="E17" s="9">
        <v>8681908.82</v>
      </c>
      <c r="F17" s="9">
        <v>0</v>
      </c>
      <c r="G17" s="9">
        <v>51813.44</v>
      </c>
      <c r="H17" s="9">
        <f t="shared" si="0"/>
        <v>34198697.75</v>
      </c>
    </row>
    <row r="18" spans="1:8" s="10" customFormat="1" ht="15" customHeight="1">
      <c r="A18" s="7" t="s">
        <v>25</v>
      </c>
      <c r="B18" s="8" t="s">
        <v>26</v>
      </c>
      <c r="C18" s="9">
        <v>19036721.37</v>
      </c>
      <c r="D18" s="9">
        <v>1096283.78</v>
      </c>
      <c r="E18" s="9">
        <v>10000057.720000003</v>
      </c>
      <c r="F18" s="9">
        <v>8330.58</v>
      </c>
      <c r="G18" s="9">
        <v>284582.12</v>
      </c>
      <c r="H18" s="9">
        <f t="shared" si="0"/>
        <v>30425975.570000004</v>
      </c>
    </row>
    <row r="19" spans="1:8" s="10" customFormat="1" ht="15" customHeight="1">
      <c r="A19" s="7" t="s">
        <v>27</v>
      </c>
      <c r="B19" s="8" t="s">
        <v>28</v>
      </c>
      <c r="C19" s="9">
        <v>21102763.280000012</v>
      </c>
      <c r="D19" s="9">
        <v>3694973.86</v>
      </c>
      <c r="E19" s="9">
        <v>10576859.350000003</v>
      </c>
      <c r="F19" s="9">
        <v>0</v>
      </c>
      <c r="G19" s="9">
        <v>1212143.83</v>
      </c>
      <c r="H19" s="9">
        <f t="shared" si="0"/>
        <v>36586740.320000015</v>
      </c>
    </row>
    <row r="20" spans="1:8" s="10" customFormat="1" ht="15" customHeight="1">
      <c r="A20" s="7" t="s">
        <v>29</v>
      </c>
      <c r="B20" s="8" t="s">
        <v>30</v>
      </c>
      <c r="C20" s="9">
        <v>6914012.839999997</v>
      </c>
      <c r="D20" s="9">
        <v>979930.36</v>
      </c>
      <c r="E20" s="9">
        <v>2175268.04</v>
      </c>
      <c r="F20" s="9">
        <v>62155.45</v>
      </c>
      <c r="G20" s="9">
        <v>10542.79</v>
      </c>
      <c r="H20" s="9">
        <f t="shared" si="0"/>
        <v>10141909.479999997</v>
      </c>
    </row>
    <row r="21" spans="1:8" s="10" customFormat="1" ht="15" customHeight="1">
      <c r="A21" s="7" t="s">
        <v>31</v>
      </c>
      <c r="B21" s="8" t="s">
        <v>32</v>
      </c>
      <c r="C21" s="9">
        <v>13752051.74999999</v>
      </c>
      <c r="D21" s="9">
        <v>2112588.22</v>
      </c>
      <c r="E21" s="9">
        <v>4431235.129999999</v>
      </c>
      <c r="F21" s="9">
        <v>0</v>
      </c>
      <c r="G21" s="9">
        <v>17582</v>
      </c>
      <c r="H21" s="9">
        <f t="shared" si="0"/>
        <v>20313457.09999999</v>
      </c>
    </row>
    <row r="22" spans="1:8" s="10" customFormat="1" ht="15" customHeight="1">
      <c r="A22" s="7" t="s">
        <v>33</v>
      </c>
      <c r="B22" s="8" t="s">
        <v>34</v>
      </c>
      <c r="C22" s="9">
        <v>20413447.180000007</v>
      </c>
      <c r="D22" s="9">
        <v>4119942.84</v>
      </c>
      <c r="E22" s="9">
        <v>10059839.290000001</v>
      </c>
      <c r="F22" s="9">
        <v>0</v>
      </c>
      <c r="G22" s="9">
        <v>544141.17</v>
      </c>
      <c r="H22" s="9">
        <f t="shared" si="0"/>
        <v>35137370.48000001</v>
      </c>
    </row>
    <row r="23" spans="1:8" s="10" customFormat="1" ht="15" customHeight="1">
      <c r="A23" s="7" t="s">
        <v>35</v>
      </c>
      <c r="B23" s="8" t="s">
        <v>36</v>
      </c>
      <c r="C23" s="9">
        <v>2217819.6099999994</v>
      </c>
      <c r="D23" s="9">
        <v>4220684.610000001</v>
      </c>
      <c r="E23" s="9">
        <v>2076718.4899999998</v>
      </c>
      <c r="F23" s="9">
        <v>62585.53999999999</v>
      </c>
      <c r="G23" s="9">
        <v>1391607.82</v>
      </c>
      <c r="H23" s="9">
        <f t="shared" si="0"/>
        <v>9969416.07</v>
      </c>
    </row>
    <row r="24" spans="1:8" s="10" customFormat="1" ht="15" customHeight="1">
      <c r="A24" s="7" t="s">
        <v>37</v>
      </c>
      <c r="B24" s="8" t="s">
        <v>38</v>
      </c>
      <c r="C24" s="9">
        <v>21745012.879999984</v>
      </c>
      <c r="D24" s="9">
        <v>1852147.93</v>
      </c>
      <c r="E24" s="9">
        <v>6820656.850000003</v>
      </c>
      <c r="F24" s="9">
        <v>44826.62</v>
      </c>
      <c r="G24" s="9">
        <v>678357.4700000001</v>
      </c>
      <c r="H24" s="9">
        <f t="shared" si="0"/>
        <v>31141001.74999999</v>
      </c>
    </row>
    <row r="25" spans="1:8" s="10" customFormat="1" ht="15" customHeight="1">
      <c r="A25" s="7" t="s">
        <v>39</v>
      </c>
      <c r="B25" s="8" t="s">
        <v>40</v>
      </c>
      <c r="C25" s="9">
        <v>3647314.549999999</v>
      </c>
      <c r="D25" s="9">
        <v>1361052.9800000002</v>
      </c>
      <c r="E25" s="9">
        <v>2750689.459999999</v>
      </c>
      <c r="F25" s="9">
        <v>197773.98000000004</v>
      </c>
      <c r="G25" s="9">
        <v>10800</v>
      </c>
      <c r="H25" s="9">
        <f t="shared" si="0"/>
        <v>7967630.969999999</v>
      </c>
    </row>
    <row r="26" spans="1:8" s="10" customFormat="1" ht="15" customHeight="1">
      <c r="A26" s="7" t="s">
        <v>41</v>
      </c>
      <c r="B26" s="8" t="s">
        <v>42</v>
      </c>
      <c r="C26" s="9">
        <v>27476437.62999999</v>
      </c>
      <c r="D26" s="9">
        <v>7441299.83</v>
      </c>
      <c r="E26" s="9">
        <v>9415544.34</v>
      </c>
      <c r="F26" s="9">
        <v>222994.73</v>
      </c>
      <c r="G26" s="9">
        <v>795299.81</v>
      </c>
      <c r="H26" s="9">
        <f t="shared" si="0"/>
        <v>45351576.339999996</v>
      </c>
    </row>
    <row r="27" spans="1:8" s="10" customFormat="1" ht="15" customHeight="1">
      <c r="A27" s="7" t="s">
        <v>43</v>
      </c>
      <c r="B27" s="8" t="s">
        <v>44</v>
      </c>
      <c r="C27" s="9">
        <v>24208229.65</v>
      </c>
      <c r="D27" s="9">
        <v>6359419.2299999995</v>
      </c>
      <c r="E27" s="9">
        <v>10368862.890000006</v>
      </c>
      <c r="F27" s="9">
        <v>69795.07</v>
      </c>
      <c r="G27" s="9">
        <v>1898531.3900000001</v>
      </c>
      <c r="H27" s="9">
        <f t="shared" si="0"/>
        <v>42904838.230000004</v>
      </c>
    </row>
    <row r="28" spans="1:8" s="10" customFormat="1" ht="15" customHeight="1">
      <c r="A28" s="7" t="s">
        <v>45</v>
      </c>
      <c r="B28" s="8" t="s">
        <v>46</v>
      </c>
      <c r="C28" s="9">
        <v>12567278.870000005</v>
      </c>
      <c r="D28" s="9">
        <v>5964279.389999999</v>
      </c>
      <c r="E28" s="9">
        <v>5414462.51</v>
      </c>
      <c r="F28" s="9">
        <v>0</v>
      </c>
      <c r="G28" s="9">
        <v>1749</v>
      </c>
      <c r="H28" s="9">
        <f t="shared" si="0"/>
        <v>23947769.770000003</v>
      </c>
    </row>
    <row r="29" spans="1:8" s="10" customFormat="1" ht="15" customHeight="1">
      <c r="A29" s="7" t="s">
        <v>47</v>
      </c>
      <c r="B29" s="8" t="s">
        <v>48</v>
      </c>
      <c r="C29" s="9">
        <v>7905494.390000001</v>
      </c>
      <c r="D29" s="9">
        <v>1213712.24</v>
      </c>
      <c r="E29" s="9">
        <v>3363652.2</v>
      </c>
      <c r="F29" s="9">
        <v>137596.74</v>
      </c>
      <c r="G29" s="9">
        <v>12960</v>
      </c>
      <c r="H29" s="9">
        <f t="shared" si="0"/>
        <v>12633415.570000002</v>
      </c>
    </row>
    <row r="30" spans="1:8" s="10" customFormat="1" ht="15" customHeight="1">
      <c r="A30" s="7" t="s">
        <v>49</v>
      </c>
      <c r="B30" s="8" t="s">
        <v>50</v>
      </c>
      <c r="C30" s="9">
        <v>5849793.679999998</v>
      </c>
      <c r="D30" s="9">
        <v>77286.28</v>
      </c>
      <c r="E30" s="9">
        <v>4860984.829999998</v>
      </c>
      <c r="F30" s="9">
        <v>25803.93</v>
      </c>
      <c r="G30" s="9">
        <v>2460184.76</v>
      </c>
      <c r="H30" s="9">
        <f t="shared" si="0"/>
        <v>13274053.479999995</v>
      </c>
    </row>
    <row r="31" spans="1:8" s="10" customFormat="1" ht="15" customHeight="1">
      <c r="A31" s="7" t="s">
        <v>51</v>
      </c>
      <c r="B31" s="8" t="s">
        <v>52</v>
      </c>
      <c r="C31" s="9">
        <v>11679242.020000003</v>
      </c>
      <c r="D31" s="9">
        <v>1975707.76</v>
      </c>
      <c r="E31" s="9">
        <v>3034535.4499999997</v>
      </c>
      <c r="F31" s="9">
        <v>139675.64</v>
      </c>
      <c r="G31" s="9">
        <v>0</v>
      </c>
      <c r="H31" s="9">
        <f t="shared" si="0"/>
        <v>16829160.87</v>
      </c>
    </row>
    <row r="32" spans="1:8" s="10" customFormat="1" ht="15" customHeight="1">
      <c r="A32" s="7" t="s">
        <v>53</v>
      </c>
      <c r="B32" s="8" t="s">
        <v>54</v>
      </c>
      <c r="C32" s="9">
        <v>12869562.789999997</v>
      </c>
      <c r="D32" s="9">
        <v>3187693.4699999997</v>
      </c>
      <c r="E32" s="9">
        <v>7515366.180000002</v>
      </c>
      <c r="F32" s="9">
        <v>60699.28</v>
      </c>
      <c r="G32" s="9">
        <v>27197.32</v>
      </c>
      <c r="H32" s="9">
        <f t="shared" si="0"/>
        <v>23660519.04</v>
      </c>
    </row>
    <row r="33" spans="1:8" s="10" customFormat="1" ht="15" customHeight="1">
      <c r="A33" s="7" t="s">
        <v>55</v>
      </c>
      <c r="B33" s="8" t="s">
        <v>56</v>
      </c>
      <c r="C33" s="9">
        <v>5821207.929999999</v>
      </c>
      <c r="D33" s="9">
        <v>328022.12</v>
      </c>
      <c r="E33" s="9">
        <v>8313994.8900000015</v>
      </c>
      <c r="F33" s="9">
        <v>0</v>
      </c>
      <c r="G33" s="9">
        <v>10740</v>
      </c>
      <c r="H33" s="9">
        <f t="shared" si="0"/>
        <v>14473964.940000001</v>
      </c>
    </row>
    <row r="34" spans="1:8" s="10" customFormat="1" ht="15" customHeight="1">
      <c r="A34" s="7" t="s">
        <v>57</v>
      </c>
      <c r="B34" s="8" t="s">
        <v>58</v>
      </c>
      <c r="C34" s="9">
        <v>3317277.05</v>
      </c>
      <c r="D34" s="9">
        <v>1412.38</v>
      </c>
      <c r="E34" s="9">
        <v>2127462.1799999997</v>
      </c>
      <c r="F34" s="9">
        <v>0</v>
      </c>
      <c r="G34" s="9">
        <v>0</v>
      </c>
      <c r="H34" s="9">
        <f t="shared" si="0"/>
        <v>5446151.609999999</v>
      </c>
    </row>
    <row r="35" spans="1:8" s="10" customFormat="1" ht="15" customHeight="1">
      <c r="A35" s="7" t="s">
        <v>59</v>
      </c>
      <c r="B35" s="8" t="s">
        <v>60</v>
      </c>
      <c r="C35" s="9">
        <v>9082883.290000003</v>
      </c>
      <c r="D35" s="9">
        <v>383865.66000000003</v>
      </c>
      <c r="E35" s="9">
        <v>7064580.200000001</v>
      </c>
      <c r="F35" s="9">
        <v>1800</v>
      </c>
      <c r="G35" s="9">
        <v>52199.94</v>
      </c>
      <c r="H35" s="9">
        <f t="shared" si="0"/>
        <v>16585329.090000004</v>
      </c>
    </row>
    <row r="36" spans="1:8" s="10" customFormat="1" ht="15" customHeight="1">
      <c r="A36" s="7" t="s">
        <v>61</v>
      </c>
      <c r="B36" s="8" t="s">
        <v>62</v>
      </c>
      <c r="C36" s="9">
        <v>11046167.480000012</v>
      </c>
      <c r="D36" s="9">
        <v>660413.9</v>
      </c>
      <c r="E36" s="9">
        <v>4561744.6099999985</v>
      </c>
      <c r="F36" s="9">
        <v>0</v>
      </c>
      <c r="G36" s="9">
        <v>10560</v>
      </c>
      <c r="H36" s="9">
        <f t="shared" si="0"/>
        <v>16278885.99000001</v>
      </c>
    </row>
    <row r="37" spans="1:8" s="10" customFormat="1" ht="15" customHeight="1">
      <c r="A37" s="7" t="s">
        <v>63</v>
      </c>
      <c r="B37" s="8" t="s">
        <v>64</v>
      </c>
      <c r="C37" s="9">
        <v>12431140.519999998</v>
      </c>
      <c r="D37" s="9">
        <v>404390.76</v>
      </c>
      <c r="E37" s="9">
        <v>6893939.280000001</v>
      </c>
      <c r="F37" s="9">
        <v>0</v>
      </c>
      <c r="G37" s="9">
        <v>0</v>
      </c>
      <c r="H37" s="9">
        <f t="shared" si="0"/>
        <v>19729470.56</v>
      </c>
    </row>
    <row r="38" spans="1:8" s="10" customFormat="1" ht="15" customHeight="1">
      <c r="A38" s="7" t="s">
        <v>65</v>
      </c>
      <c r="B38" s="8" t="s">
        <v>66</v>
      </c>
      <c r="C38" s="9">
        <v>9256627.020000003</v>
      </c>
      <c r="D38" s="9">
        <v>120966.17000000001</v>
      </c>
      <c r="E38" s="9">
        <v>3711210.590000001</v>
      </c>
      <c r="F38" s="9">
        <v>28646.2</v>
      </c>
      <c r="G38" s="9">
        <v>0</v>
      </c>
      <c r="H38" s="9">
        <f t="shared" si="0"/>
        <v>13117449.980000004</v>
      </c>
    </row>
    <row r="39" spans="1:8" s="10" customFormat="1" ht="15" customHeight="1">
      <c r="A39" s="7" t="s">
        <v>67</v>
      </c>
      <c r="B39" s="8" t="s">
        <v>68</v>
      </c>
      <c r="C39" s="9">
        <v>12287942.160000004</v>
      </c>
      <c r="D39" s="9">
        <v>37322.56</v>
      </c>
      <c r="E39" s="9">
        <v>5994812.800000002</v>
      </c>
      <c r="F39" s="9">
        <v>0</v>
      </c>
      <c r="G39" s="9">
        <v>0</v>
      </c>
      <c r="H39" s="9">
        <f t="shared" si="0"/>
        <v>18320077.520000007</v>
      </c>
    </row>
    <row r="40" spans="1:8" s="10" customFormat="1" ht="15" customHeight="1">
      <c r="A40" s="7" t="s">
        <v>69</v>
      </c>
      <c r="B40" s="8" t="s">
        <v>70</v>
      </c>
      <c r="C40" s="9">
        <v>10950905.2</v>
      </c>
      <c r="D40" s="9">
        <v>37907.62</v>
      </c>
      <c r="E40" s="9">
        <v>5583930.61</v>
      </c>
      <c r="F40" s="9">
        <v>0</v>
      </c>
      <c r="G40" s="9">
        <v>0</v>
      </c>
      <c r="H40" s="9">
        <f t="shared" si="0"/>
        <v>16572743.43</v>
      </c>
    </row>
    <row r="41" spans="1:8" s="10" customFormat="1" ht="15" customHeight="1">
      <c r="A41" s="7" t="s">
        <v>71</v>
      </c>
      <c r="B41" s="8" t="s">
        <v>72</v>
      </c>
      <c r="C41" s="9">
        <v>3801222.0799999973</v>
      </c>
      <c r="D41" s="9">
        <v>58473.48</v>
      </c>
      <c r="E41" s="9">
        <v>7973982.149999998</v>
      </c>
      <c r="F41" s="9">
        <v>0</v>
      </c>
      <c r="G41" s="9">
        <v>35400</v>
      </c>
      <c r="H41" s="9">
        <f t="shared" si="0"/>
        <v>11869077.709999995</v>
      </c>
    </row>
    <row r="42" spans="1:8" s="10" customFormat="1" ht="15" customHeight="1">
      <c r="A42" s="7" t="s">
        <v>73</v>
      </c>
      <c r="B42" s="8" t="s">
        <v>74</v>
      </c>
      <c r="C42" s="9">
        <v>3955095.13</v>
      </c>
      <c r="D42" s="9">
        <v>0</v>
      </c>
      <c r="E42" s="9">
        <v>7417409.889999998</v>
      </c>
      <c r="F42" s="9">
        <v>0</v>
      </c>
      <c r="G42" s="9">
        <v>367538.99</v>
      </c>
      <c r="H42" s="9">
        <f t="shared" si="0"/>
        <v>11740044.009999998</v>
      </c>
    </row>
    <row r="43" spans="1:8" s="10" customFormat="1" ht="15" customHeight="1">
      <c r="A43" s="18" t="s">
        <v>94</v>
      </c>
      <c r="B43" s="8" t="s">
        <v>95</v>
      </c>
      <c r="C43" s="9">
        <v>21129688.389999986</v>
      </c>
      <c r="D43" s="9">
        <v>2610197.67</v>
      </c>
      <c r="E43" s="9">
        <v>6037876.760000002</v>
      </c>
      <c r="F43" s="9">
        <v>0</v>
      </c>
      <c r="G43" s="8">
        <v>0</v>
      </c>
      <c r="H43" s="9">
        <f t="shared" si="0"/>
        <v>29777762.81999999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28396301.239999995</v>
      </c>
      <c r="H44" s="9">
        <f>SUM(C44:G44)</f>
        <v>28396301.239999995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171730672.44999987</v>
      </c>
      <c r="F45" s="9">
        <v>23397053</v>
      </c>
      <c r="G45" s="9">
        <v>64777.170000000006</v>
      </c>
      <c r="H45" s="9">
        <f t="shared" si="0"/>
        <v>195192502.61999986</v>
      </c>
    </row>
    <row r="46" spans="1:8" s="10" customFormat="1" ht="15" customHeight="1">
      <c r="A46" s="22" t="s">
        <v>77</v>
      </c>
      <c r="B46" s="23"/>
      <c r="C46" s="11">
        <f aca="true" t="shared" si="1" ref="C46:H46">SUM(C11:C45)</f>
        <v>464948385.52</v>
      </c>
      <c r="D46" s="11">
        <f t="shared" si="1"/>
        <v>77176227.58000003</v>
      </c>
      <c r="E46" s="11">
        <f t="shared" si="1"/>
        <v>407446004.28999984</v>
      </c>
      <c r="F46" s="11">
        <f t="shared" si="1"/>
        <v>31449024.3</v>
      </c>
      <c r="G46" s="11">
        <f t="shared" si="1"/>
        <v>124124401.16</v>
      </c>
      <c r="H46" s="11">
        <f t="shared" si="1"/>
        <v>1105144042.85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5" right="0.3" top="0.6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83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0" t="s">
        <v>5</v>
      </c>
      <c r="B9" s="25" t="s">
        <v>6</v>
      </c>
      <c r="C9" s="26" t="s">
        <v>82</v>
      </c>
      <c r="D9" s="27"/>
      <c r="E9" s="27"/>
      <c r="F9" s="27"/>
      <c r="G9" s="27"/>
      <c r="H9" s="20" t="s">
        <v>102</v>
      </c>
    </row>
    <row r="10" spans="1:16" s="1" customFormat="1" ht="12.75">
      <c r="A10" s="24"/>
      <c r="B10" s="21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1"/>
      <c r="K10" s="5"/>
      <c r="L10" s="5"/>
      <c r="M10" s="5"/>
      <c r="N10" s="5"/>
      <c r="O10" s="5"/>
      <c r="P10" s="5"/>
    </row>
    <row r="11" spans="1:16" s="10" customFormat="1" ht="15" customHeight="1">
      <c r="A11" s="7" t="s">
        <v>11</v>
      </c>
      <c r="B11" s="8" t="s">
        <v>12</v>
      </c>
      <c r="C11" s="9">
        <v>0</v>
      </c>
      <c r="D11" s="9">
        <v>124330.2</v>
      </c>
      <c r="E11" s="9">
        <v>7859164.26</v>
      </c>
      <c r="F11" s="9">
        <v>9146.599999999999</v>
      </c>
      <c r="G11" s="9">
        <v>201023.5</v>
      </c>
      <c r="H11" s="9">
        <f aca="true" t="shared" si="0" ref="H11:H45">SUM(C11:G11)</f>
        <v>8193664.56</v>
      </c>
      <c r="K11" s="17"/>
      <c r="L11" s="17"/>
      <c r="M11" s="17"/>
      <c r="N11" s="17"/>
      <c r="P11" s="17"/>
    </row>
    <row r="12" spans="1:16" s="10" customFormat="1" ht="15" customHeight="1">
      <c r="A12" s="7" t="s">
        <v>13</v>
      </c>
      <c r="B12" s="8" t="s">
        <v>14</v>
      </c>
      <c r="C12" s="9">
        <v>27000</v>
      </c>
      <c r="D12" s="9">
        <v>24048.090000000004</v>
      </c>
      <c r="E12" s="9">
        <v>437536.01999999996</v>
      </c>
      <c r="F12" s="9">
        <v>0</v>
      </c>
      <c r="G12" s="9">
        <v>0</v>
      </c>
      <c r="H12" s="9">
        <f t="shared" si="0"/>
        <v>488584.11</v>
      </c>
      <c r="K12" s="17"/>
      <c r="L12" s="17"/>
      <c r="M12" s="17"/>
      <c r="N12" s="17"/>
      <c r="P12" s="17"/>
    </row>
    <row r="13" spans="1:16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2332409.4399999995</v>
      </c>
      <c r="F13" s="9">
        <v>0</v>
      </c>
      <c r="G13" s="9">
        <v>0</v>
      </c>
      <c r="H13" s="9">
        <f t="shared" si="0"/>
        <v>2332409.4399999995</v>
      </c>
      <c r="K13" s="17"/>
      <c r="L13" s="17"/>
      <c r="M13" s="17"/>
      <c r="P13" s="17"/>
    </row>
    <row r="14" spans="1:16" s="10" customFormat="1" ht="15" customHeight="1">
      <c r="A14" s="7" t="s">
        <v>17</v>
      </c>
      <c r="B14" s="8" t="s">
        <v>18</v>
      </c>
      <c r="C14" s="9">
        <v>795083.3300000001</v>
      </c>
      <c r="D14" s="9">
        <v>0</v>
      </c>
      <c r="E14" s="9">
        <v>4790716.819999999</v>
      </c>
      <c r="F14" s="9">
        <v>0</v>
      </c>
      <c r="G14" s="9">
        <v>879</v>
      </c>
      <c r="H14" s="9">
        <f t="shared" si="0"/>
        <v>5586679.149999999</v>
      </c>
      <c r="K14" s="17"/>
      <c r="L14" s="17"/>
      <c r="M14" s="17"/>
      <c r="O14" s="17"/>
      <c r="P14" s="17"/>
    </row>
    <row r="15" spans="1:16" s="10" customFormat="1" ht="15" customHeight="1">
      <c r="A15" s="7" t="s">
        <v>19</v>
      </c>
      <c r="B15" s="8" t="s">
        <v>20</v>
      </c>
      <c r="C15" s="9">
        <v>690811</v>
      </c>
      <c r="D15" s="9">
        <v>0</v>
      </c>
      <c r="E15" s="9">
        <v>366178.29000000004</v>
      </c>
      <c r="F15" s="9">
        <v>0</v>
      </c>
      <c r="G15" s="9">
        <v>0</v>
      </c>
      <c r="H15" s="9">
        <f t="shared" si="0"/>
        <v>1056989.29</v>
      </c>
      <c r="K15" s="17"/>
      <c r="L15" s="17"/>
      <c r="M15" s="17"/>
      <c r="P15" s="17"/>
    </row>
    <row r="16" spans="1:16" s="10" customFormat="1" ht="15" customHeight="1">
      <c r="A16" s="7" t="s">
        <v>21</v>
      </c>
      <c r="B16" s="8" t="s">
        <v>22</v>
      </c>
      <c r="C16" s="9">
        <v>1535798.33</v>
      </c>
      <c r="D16" s="9">
        <v>0</v>
      </c>
      <c r="E16" s="9">
        <v>6772143.05</v>
      </c>
      <c r="F16" s="9">
        <v>59904.15</v>
      </c>
      <c r="G16" s="9">
        <v>30696.82</v>
      </c>
      <c r="H16" s="9">
        <f t="shared" si="0"/>
        <v>8398542.35</v>
      </c>
      <c r="K16" s="17"/>
      <c r="L16" s="17"/>
      <c r="M16" s="17"/>
      <c r="N16" s="17"/>
      <c r="P16" s="17"/>
    </row>
    <row r="17" spans="1:16" s="10" customFormat="1" ht="15" customHeight="1">
      <c r="A17" s="7" t="s">
        <v>23</v>
      </c>
      <c r="B17" s="8" t="s">
        <v>24</v>
      </c>
      <c r="C17" s="9">
        <v>1027681</v>
      </c>
      <c r="D17" s="9">
        <v>0</v>
      </c>
      <c r="E17" s="9">
        <v>5699552.029999999</v>
      </c>
      <c r="F17" s="9">
        <v>0</v>
      </c>
      <c r="G17" s="9">
        <v>0</v>
      </c>
      <c r="H17" s="9">
        <f t="shared" si="0"/>
        <v>6727233.029999999</v>
      </c>
      <c r="K17" s="17"/>
      <c r="L17" s="17"/>
      <c r="M17" s="17"/>
      <c r="P17" s="17"/>
    </row>
    <row r="18" spans="1:16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3193968.0199999996</v>
      </c>
      <c r="F18" s="9">
        <v>0</v>
      </c>
      <c r="G18" s="9">
        <v>66024.16</v>
      </c>
      <c r="H18" s="9">
        <f t="shared" si="0"/>
        <v>3259992.1799999997</v>
      </c>
      <c r="K18" s="17"/>
      <c r="L18" s="17"/>
      <c r="M18" s="17"/>
      <c r="P18" s="17"/>
    </row>
    <row r="19" spans="1:16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4705468.189999999</v>
      </c>
      <c r="F19" s="9">
        <v>0</v>
      </c>
      <c r="G19" s="9">
        <v>0</v>
      </c>
      <c r="H19" s="9">
        <f t="shared" si="0"/>
        <v>4705468.189999999</v>
      </c>
      <c r="K19" s="17"/>
      <c r="L19" s="17"/>
      <c r="M19" s="17"/>
      <c r="P19" s="17"/>
    </row>
    <row r="20" spans="1:16" s="10" customFormat="1" ht="15" customHeight="1">
      <c r="A20" s="7" t="s">
        <v>29</v>
      </c>
      <c r="B20" s="8" t="s">
        <v>30</v>
      </c>
      <c r="C20" s="9">
        <v>197312.40999999997</v>
      </c>
      <c r="D20" s="9">
        <v>0</v>
      </c>
      <c r="E20" s="9">
        <v>1114326.67</v>
      </c>
      <c r="F20" s="9">
        <v>0</v>
      </c>
      <c r="G20" s="9">
        <v>0</v>
      </c>
      <c r="H20" s="9">
        <f t="shared" si="0"/>
        <v>1311639.0799999998</v>
      </c>
      <c r="K20" s="17"/>
      <c r="L20" s="17"/>
      <c r="M20" s="17"/>
      <c r="P20" s="17"/>
    </row>
    <row r="21" spans="1:16" s="10" customFormat="1" ht="15" customHeight="1">
      <c r="A21" s="7" t="s">
        <v>31</v>
      </c>
      <c r="B21" s="8" t="s">
        <v>32</v>
      </c>
      <c r="C21" s="9">
        <v>1484687</v>
      </c>
      <c r="D21" s="9">
        <v>0</v>
      </c>
      <c r="E21" s="9">
        <v>1019872.36</v>
      </c>
      <c r="F21" s="9">
        <v>0</v>
      </c>
      <c r="G21" s="9">
        <v>0</v>
      </c>
      <c r="H21" s="9">
        <f t="shared" si="0"/>
        <v>2504559.36</v>
      </c>
      <c r="K21" s="17"/>
      <c r="L21" s="17"/>
      <c r="M21" s="17"/>
      <c r="P21" s="17"/>
    </row>
    <row r="22" spans="1:16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4123278.629999998</v>
      </c>
      <c r="F22" s="9">
        <v>0</v>
      </c>
      <c r="G22" s="9">
        <v>8099.52</v>
      </c>
      <c r="H22" s="9">
        <f t="shared" si="0"/>
        <v>4131378.149999998</v>
      </c>
      <c r="K22" s="17"/>
      <c r="L22" s="17"/>
      <c r="M22" s="17"/>
      <c r="P22" s="17"/>
    </row>
    <row r="23" spans="1:16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443680.70999999996</v>
      </c>
      <c r="F23" s="9">
        <v>0</v>
      </c>
      <c r="G23" s="9">
        <v>0</v>
      </c>
      <c r="H23" s="9">
        <f t="shared" si="0"/>
        <v>443680.70999999996</v>
      </c>
      <c r="M23" s="17"/>
      <c r="P23" s="17"/>
    </row>
    <row r="24" spans="1:16" s="10" customFormat="1" ht="15" customHeight="1">
      <c r="A24" s="7" t="s">
        <v>37</v>
      </c>
      <c r="B24" s="8" t="s">
        <v>38</v>
      </c>
      <c r="C24" s="9">
        <v>1642737</v>
      </c>
      <c r="D24" s="9">
        <v>0</v>
      </c>
      <c r="E24" s="9">
        <v>1605350.4699999995</v>
      </c>
      <c r="F24" s="9">
        <v>140983</v>
      </c>
      <c r="G24" s="9">
        <v>0</v>
      </c>
      <c r="H24" s="9">
        <f t="shared" si="0"/>
        <v>3389070.4699999997</v>
      </c>
      <c r="K24" s="17"/>
      <c r="L24" s="17"/>
      <c r="M24" s="17"/>
      <c r="O24" s="17"/>
      <c r="P24" s="17"/>
    </row>
    <row r="25" spans="1:16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1798753.0000000002</v>
      </c>
      <c r="F25" s="9">
        <v>0</v>
      </c>
      <c r="G25" s="9">
        <v>0</v>
      </c>
      <c r="H25" s="9">
        <f t="shared" si="0"/>
        <v>1798753.0000000002</v>
      </c>
      <c r="K25" s="17"/>
      <c r="L25" s="17"/>
      <c r="M25" s="17"/>
      <c r="P25" s="17"/>
    </row>
    <row r="26" spans="1:16" s="10" customFormat="1" ht="15" customHeight="1">
      <c r="A26" s="7" t="s">
        <v>41</v>
      </c>
      <c r="B26" s="8" t="s">
        <v>42</v>
      </c>
      <c r="C26" s="9">
        <v>7285961.74</v>
      </c>
      <c r="D26" s="9">
        <v>0</v>
      </c>
      <c r="E26" s="9">
        <v>12418837.850000003</v>
      </c>
      <c r="F26" s="9">
        <v>0</v>
      </c>
      <c r="G26" s="9">
        <v>19484</v>
      </c>
      <c r="H26" s="9">
        <f t="shared" si="0"/>
        <v>19724283.590000004</v>
      </c>
      <c r="K26" s="17"/>
      <c r="L26" s="17"/>
      <c r="M26" s="17"/>
      <c r="P26" s="17"/>
    </row>
    <row r="27" spans="1:13" s="10" customFormat="1" ht="15" customHeight="1">
      <c r="A27" s="7" t="s">
        <v>43</v>
      </c>
      <c r="B27" s="8" t="s">
        <v>44</v>
      </c>
      <c r="C27" s="9">
        <v>2266659.42</v>
      </c>
      <c r="D27" s="9">
        <v>0</v>
      </c>
      <c r="E27" s="9">
        <v>5164128.57</v>
      </c>
      <c r="F27" s="9">
        <v>0</v>
      </c>
      <c r="G27" s="9">
        <v>793.85</v>
      </c>
      <c r="H27" s="9">
        <f t="shared" si="0"/>
        <v>7431581.84</v>
      </c>
      <c r="K27" s="17"/>
      <c r="L27" s="17"/>
      <c r="M27" s="17"/>
    </row>
    <row r="28" spans="1:16" s="10" customFormat="1" ht="15" customHeight="1">
      <c r="A28" s="7" t="s">
        <v>45</v>
      </c>
      <c r="B28" s="8" t="s">
        <v>46</v>
      </c>
      <c r="C28" s="9">
        <v>944020</v>
      </c>
      <c r="D28" s="9">
        <v>0</v>
      </c>
      <c r="E28" s="9">
        <v>1166117.0600000003</v>
      </c>
      <c r="F28" s="9">
        <v>0</v>
      </c>
      <c r="G28" s="9">
        <v>38662.94</v>
      </c>
      <c r="H28" s="9">
        <f t="shared" si="0"/>
        <v>2148800.0000000005</v>
      </c>
      <c r="K28" s="17"/>
      <c r="L28" s="17"/>
      <c r="M28" s="17"/>
      <c r="P28" s="17"/>
    </row>
    <row r="29" spans="1:16" s="10" customFormat="1" ht="15" customHeight="1">
      <c r="A29" s="7" t="s">
        <v>47</v>
      </c>
      <c r="B29" s="8" t="s">
        <v>48</v>
      </c>
      <c r="C29" s="9">
        <v>982700</v>
      </c>
      <c r="D29" s="9">
        <v>0</v>
      </c>
      <c r="E29" s="9">
        <v>3084644.929999999</v>
      </c>
      <c r="F29" s="9">
        <v>31384</v>
      </c>
      <c r="G29" s="9">
        <v>39383.09</v>
      </c>
      <c r="H29" s="9">
        <f t="shared" si="0"/>
        <v>4138112.0199999986</v>
      </c>
      <c r="K29" s="17"/>
      <c r="L29" s="17"/>
      <c r="M29" s="17"/>
      <c r="P29" s="17"/>
    </row>
    <row r="30" spans="1:16" s="10" customFormat="1" ht="15" customHeight="1">
      <c r="A30" s="7" t="s">
        <v>49</v>
      </c>
      <c r="B30" s="8" t="s">
        <v>50</v>
      </c>
      <c r="C30" s="9">
        <v>339355.64999999997</v>
      </c>
      <c r="D30" s="9">
        <v>0</v>
      </c>
      <c r="E30" s="9">
        <v>416530.66</v>
      </c>
      <c r="F30" s="9">
        <v>0</v>
      </c>
      <c r="G30" s="9">
        <v>0</v>
      </c>
      <c r="H30" s="9">
        <f t="shared" si="0"/>
        <v>755886.3099999999</v>
      </c>
      <c r="K30" s="17"/>
      <c r="L30" s="17"/>
      <c r="M30" s="17"/>
      <c r="P30" s="17"/>
    </row>
    <row r="31" spans="1:16" s="10" customFormat="1" ht="15" customHeight="1">
      <c r="A31" s="7" t="s">
        <v>51</v>
      </c>
      <c r="B31" s="8" t="s">
        <v>52</v>
      </c>
      <c r="C31" s="9">
        <v>126820</v>
      </c>
      <c r="D31" s="9">
        <v>0</v>
      </c>
      <c r="E31" s="9">
        <v>380869.87999999995</v>
      </c>
      <c r="F31" s="9">
        <v>10284.92</v>
      </c>
      <c r="G31" s="9">
        <v>16135.5</v>
      </c>
      <c r="H31" s="9">
        <f t="shared" si="0"/>
        <v>534110.2999999999</v>
      </c>
      <c r="K31" s="17"/>
      <c r="L31" s="17"/>
      <c r="M31" s="17"/>
      <c r="P31" s="17"/>
    </row>
    <row r="32" spans="1:16" s="10" customFormat="1" ht="15" customHeight="1">
      <c r="A32" s="7" t="s">
        <v>53</v>
      </c>
      <c r="B32" s="8" t="s">
        <v>54</v>
      </c>
      <c r="C32" s="9">
        <v>1031962.6</v>
      </c>
      <c r="D32" s="9">
        <v>0</v>
      </c>
      <c r="E32" s="9">
        <v>1092423.43</v>
      </c>
      <c r="F32" s="9">
        <v>0</v>
      </c>
      <c r="G32" s="9">
        <v>22853.579999999998</v>
      </c>
      <c r="H32" s="9">
        <f t="shared" si="0"/>
        <v>2147239.61</v>
      </c>
      <c r="K32" s="17"/>
      <c r="L32" s="17"/>
      <c r="M32" s="17"/>
      <c r="O32" s="17"/>
      <c r="P32" s="17"/>
    </row>
    <row r="33" spans="1:16" s="10" customFormat="1" ht="15" customHeight="1">
      <c r="A33" s="7" t="s">
        <v>55</v>
      </c>
      <c r="B33" s="8" t="s">
        <v>56</v>
      </c>
      <c r="C33" s="9">
        <v>420162.85</v>
      </c>
      <c r="D33" s="9">
        <v>0</v>
      </c>
      <c r="E33" s="9">
        <v>1153597.23</v>
      </c>
      <c r="F33" s="9">
        <v>0</v>
      </c>
      <c r="G33" s="9">
        <v>0</v>
      </c>
      <c r="H33" s="9">
        <f t="shared" si="0"/>
        <v>1573760.08</v>
      </c>
      <c r="K33" s="17"/>
      <c r="L33" s="17"/>
      <c r="M33" s="17"/>
      <c r="N33" s="17"/>
      <c r="P33" s="17"/>
    </row>
    <row r="34" spans="1:16" s="10" customFormat="1" ht="15" customHeight="1">
      <c r="A34" s="7" t="s">
        <v>57</v>
      </c>
      <c r="B34" s="8" t="s">
        <v>58</v>
      </c>
      <c r="C34" s="9">
        <v>60800</v>
      </c>
      <c r="D34" s="9">
        <v>0</v>
      </c>
      <c r="E34" s="9">
        <v>772647.4299999999</v>
      </c>
      <c r="F34" s="9">
        <v>0</v>
      </c>
      <c r="G34" s="9">
        <v>0</v>
      </c>
      <c r="H34" s="9">
        <f t="shared" si="0"/>
        <v>833447.4299999999</v>
      </c>
      <c r="K34" s="17"/>
      <c r="L34" s="17"/>
      <c r="M34" s="17"/>
      <c r="P34" s="17"/>
    </row>
    <row r="35" spans="1:13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1012281.7600000001</v>
      </c>
      <c r="F35" s="9">
        <v>167251</v>
      </c>
      <c r="G35" s="9">
        <v>0</v>
      </c>
      <c r="H35" s="9">
        <f t="shared" si="0"/>
        <v>1179532.7600000002</v>
      </c>
      <c r="K35" s="17"/>
      <c r="L35" s="17"/>
      <c r="M35" s="17"/>
    </row>
    <row r="36" spans="1:16" s="10" customFormat="1" ht="15" customHeight="1">
      <c r="A36" s="7" t="s">
        <v>61</v>
      </c>
      <c r="B36" s="8" t="s">
        <v>62</v>
      </c>
      <c r="C36" s="9">
        <v>273941.9</v>
      </c>
      <c r="D36" s="9">
        <v>0</v>
      </c>
      <c r="E36" s="9">
        <v>951080.7</v>
      </c>
      <c r="F36" s="9">
        <v>0</v>
      </c>
      <c r="G36" s="9">
        <v>0</v>
      </c>
      <c r="H36" s="9">
        <f t="shared" si="0"/>
        <v>1225022.6</v>
      </c>
      <c r="K36" s="17"/>
      <c r="L36" s="17"/>
      <c r="M36" s="17"/>
      <c r="P36" s="17"/>
    </row>
    <row r="37" spans="1:16" s="10" customFormat="1" ht="15" customHeight="1">
      <c r="A37" s="7" t="s">
        <v>63</v>
      </c>
      <c r="B37" s="8" t="s">
        <v>64</v>
      </c>
      <c r="C37" s="9">
        <v>527149</v>
      </c>
      <c r="D37" s="9">
        <v>0</v>
      </c>
      <c r="E37" s="9">
        <v>487459.07</v>
      </c>
      <c r="F37" s="9">
        <v>0</v>
      </c>
      <c r="G37" s="9">
        <v>5700</v>
      </c>
      <c r="H37" s="9">
        <f t="shared" si="0"/>
        <v>1020308.0700000001</v>
      </c>
      <c r="K37" s="17"/>
      <c r="L37" s="17"/>
      <c r="M37" s="17"/>
      <c r="P37" s="17"/>
    </row>
    <row r="38" spans="1:13" s="10" customFormat="1" ht="15" customHeight="1">
      <c r="A38" s="7" t="s">
        <v>65</v>
      </c>
      <c r="B38" s="8" t="s">
        <v>66</v>
      </c>
      <c r="C38" s="9">
        <v>334800</v>
      </c>
      <c r="D38" s="9">
        <v>0</v>
      </c>
      <c r="E38" s="9">
        <v>388417.38</v>
      </c>
      <c r="F38" s="9">
        <v>0</v>
      </c>
      <c r="G38" s="9">
        <v>0</v>
      </c>
      <c r="H38" s="9">
        <f t="shared" si="0"/>
        <v>723217.38</v>
      </c>
      <c r="K38" s="17"/>
      <c r="L38" s="17"/>
      <c r="M38" s="17"/>
    </row>
    <row r="39" spans="1:16" s="10" customFormat="1" ht="15" customHeight="1">
      <c r="A39" s="7" t="s">
        <v>67</v>
      </c>
      <c r="B39" s="8" t="s">
        <v>68</v>
      </c>
      <c r="C39" s="9">
        <v>455590</v>
      </c>
      <c r="D39" s="9">
        <v>0</v>
      </c>
      <c r="E39" s="9">
        <v>575125.52</v>
      </c>
      <c r="F39" s="9">
        <v>0</v>
      </c>
      <c r="G39" s="9">
        <v>149459</v>
      </c>
      <c r="H39" s="9">
        <f t="shared" si="0"/>
        <v>1180174.52</v>
      </c>
      <c r="K39" s="17"/>
      <c r="L39" s="17"/>
      <c r="M39" s="17"/>
      <c r="N39" s="17"/>
      <c r="P39" s="17"/>
    </row>
    <row r="40" spans="1:16" s="10" customFormat="1" ht="15" customHeight="1">
      <c r="A40" s="7" t="s">
        <v>69</v>
      </c>
      <c r="B40" s="8" t="s">
        <v>70</v>
      </c>
      <c r="C40" s="9">
        <v>332200</v>
      </c>
      <c r="D40" s="9">
        <v>0</v>
      </c>
      <c r="E40" s="9">
        <v>326270.74</v>
      </c>
      <c r="F40" s="9">
        <v>0</v>
      </c>
      <c r="G40" s="9">
        <v>77835.2</v>
      </c>
      <c r="H40" s="9">
        <f t="shared" si="0"/>
        <v>736305.94</v>
      </c>
      <c r="K40" s="17"/>
      <c r="L40" s="17"/>
      <c r="M40" s="17"/>
      <c r="P40" s="17"/>
    </row>
    <row r="41" spans="1:16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1912314.23</v>
      </c>
      <c r="F41" s="9">
        <v>0</v>
      </c>
      <c r="G41" s="9">
        <v>0</v>
      </c>
      <c r="H41" s="9">
        <f t="shared" si="0"/>
        <v>1912314.23</v>
      </c>
      <c r="M41" s="17"/>
      <c r="P41" s="17"/>
    </row>
    <row r="42" spans="1:16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2708876</v>
      </c>
      <c r="F42" s="9">
        <v>0</v>
      </c>
      <c r="G42" s="9">
        <v>0</v>
      </c>
      <c r="H42" s="9">
        <f t="shared" si="0"/>
        <v>2708876</v>
      </c>
      <c r="K42" s="17"/>
      <c r="L42" s="17"/>
      <c r="M42" s="17"/>
      <c r="P42" s="17"/>
    </row>
    <row r="43" spans="1:8" s="10" customFormat="1" ht="15" customHeight="1">
      <c r="A43" s="18" t="s">
        <v>94</v>
      </c>
      <c r="B43" s="8" t="s">
        <v>95</v>
      </c>
      <c r="C43" s="9">
        <v>576861.61</v>
      </c>
      <c r="D43" s="9">
        <v>0</v>
      </c>
      <c r="E43" s="9">
        <v>896781.2099999998</v>
      </c>
      <c r="F43" s="9">
        <v>56894.04</v>
      </c>
      <c r="G43" s="8">
        <v>11807</v>
      </c>
      <c r="H43" s="9">
        <f t="shared" si="0"/>
        <v>1542343.8599999999</v>
      </c>
    </row>
    <row r="44" spans="1:15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  <c r="O44" s="17"/>
    </row>
    <row r="45" spans="1:15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  <c r="O45" s="17"/>
    </row>
    <row r="46" spans="1:8" s="10" customFormat="1" ht="15" customHeight="1">
      <c r="A46" s="22" t="s">
        <v>77</v>
      </c>
      <c r="B46" s="23"/>
      <c r="C46" s="11">
        <f aca="true" t="shared" si="1" ref="C46:H46">SUM(C11:C45)</f>
        <v>23360094.84</v>
      </c>
      <c r="D46" s="11">
        <f t="shared" si="1"/>
        <v>148378.29</v>
      </c>
      <c r="E46" s="11">
        <f t="shared" si="1"/>
        <v>81170801.60999998</v>
      </c>
      <c r="F46" s="11">
        <f t="shared" si="1"/>
        <v>475847.71</v>
      </c>
      <c r="G46" s="11">
        <f t="shared" si="1"/>
        <v>688837.1599999999</v>
      </c>
      <c r="H46" s="11">
        <f t="shared" si="1"/>
        <v>105843959.60999998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9" right="0.32" top="0.5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84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0" t="s">
        <v>5</v>
      </c>
      <c r="B9" s="25" t="s">
        <v>6</v>
      </c>
      <c r="C9" s="26" t="s">
        <v>82</v>
      </c>
      <c r="D9" s="27"/>
      <c r="E9" s="27"/>
      <c r="F9" s="27"/>
      <c r="G9" s="27"/>
      <c r="H9" s="20" t="s">
        <v>102</v>
      </c>
    </row>
    <row r="10" spans="1:14" s="1" customFormat="1" ht="12.75">
      <c r="A10" s="24"/>
      <c r="B10" s="21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1"/>
      <c r="K10" s="5"/>
      <c r="L10" s="5"/>
      <c r="M10" s="5"/>
      <c r="N10" s="5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33796.07</v>
      </c>
      <c r="F11" s="9">
        <v>0</v>
      </c>
      <c r="G11" s="9">
        <v>78345.37</v>
      </c>
      <c r="H11" s="9">
        <f aca="true" t="shared" si="0" ref="H11:H45">SUM(C11:G11)</f>
        <v>112141.44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178643.94</v>
      </c>
      <c r="F13" s="9">
        <v>0</v>
      </c>
      <c r="G13" s="9">
        <v>0</v>
      </c>
      <c r="H13" s="9">
        <f t="shared" si="0"/>
        <v>178643.94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4500</v>
      </c>
      <c r="F14" s="9">
        <v>0</v>
      </c>
      <c r="G14" s="9">
        <v>0</v>
      </c>
      <c r="H14" s="9">
        <f t="shared" si="0"/>
        <v>4500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1634432.97</v>
      </c>
      <c r="F16" s="9">
        <v>0</v>
      </c>
      <c r="G16" s="9">
        <v>0</v>
      </c>
      <c r="H16" s="9">
        <f t="shared" si="0"/>
        <v>1634432.97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336947.71</v>
      </c>
      <c r="F17" s="9">
        <v>0</v>
      </c>
      <c r="G17" s="9">
        <v>0</v>
      </c>
      <c r="H17" s="9">
        <f t="shared" si="0"/>
        <v>336947.71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36297.79</v>
      </c>
      <c r="F18" s="9">
        <v>0</v>
      </c>
      <c r="G18" s="9">
        <v>0</v>
      </c>
      <c r="H18" s="9">
        <f t="shared" si="0"/>
        <v>36297.79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1132426.02</v>
      </c>
      <c r="F19" s="9">
        <v>0</v>
      </c>
      <c r="G19" s="9">
        <v>0</v>
      </c>
      <c r="H19" s="9">
        <f t="shared" si="0"/>
        <v>1132426.02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193234.18</v>
      </c>
      <c r="F21" s="9">
        <v>0</v>
      </c>
      <c r="G21" s="9">
        <v>0</v>
      </c>
      <c r="H21" s="9">
        <f t="shared" si="0"/>
        <v>193234.18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3458321.53</v>
      </c>
      <c r="F22" s="9">
        <v>0</v>
      </c>
      <c r="G22" s="9">
        <v>0</v>
      </c>
      <c r="H22" s="9">
        <f t="shared" si="0"/>
        <v>3458321.53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1522481.4500000004</v>
      </c>
      <c r="F24" s="9">
        <v>0</v>
      </c>
      <c r="G24" s="9">
        <v>10000</v>
      </c>
      <c r="H24" s="9">
        <f t="shared" si="0"/>
        <v>1532481.4500000004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151913.04</v>
      </c>
      <c r="F26" s="9">
        <v>0</v>
      </c>
      <c r="G26" s="9">
        <v>0</v>
      </c>
      <c r="H26" s="9">
        <f t="shared" si="0"/>
        <v>151913.04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1465819</v>
      </c>
      <c r="F27" s="9">
        <v>0</v>
      </c>
      <c r="G27" s="9">
        <v>4612.8</v>
      </c>
      <c r="H27" s="9">
        <f t="shared" si="0"/>
        <v>1470431.8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197171.62000000002</v>
      </c>
      <c r="F29" s="9">
        <v>0</v>
      </c>
      <c r="G29" s="9">
        <v>0</v>
      </c>
      <c r="H29" s="9">
        <f t="shared" si="0"/>
        <v>197171.62000000002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59400.72</v>
      </c>
      <c r="F30" s="9">
        <v>0</v>
      </c>
      <c r="G30" s="9">
        <v>0</v>
      </c>
      <c r="H30" s="9">
        <f t="shared" si="0"/>
        <v>59400.72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800873.6699999999</v>
      </c>
      <c r="F32" s="9">
        <v>0</v>
      </c>
      <c r="G32" s="9">
        <v>0</v>
      </c>
      <c r="H32" s="9">
        <f t="shared" si="0"/>
        <v>800873.6699999999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120665.91</v>
      </c>
      <c r="F33" s="9">
        <v>0</v>
      </c>
      <c r="G33" s="9">
        <v>20144</v>
      </c>
      <c r="H33" s="9">
        <f t="shared" si="0"/>
        <v>140809.91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72572.57</v>
      </c>
      <c r="F34" s="9">
        <v>0</v>
      </c>
      <c r="G34" s="9">
        <v>0</v>
      </c>
      <c r="H34" s="9">
        <f t="shared" si="0"/>
        <v>72572.57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91000.07999999999</v>
      </c>
      <c r="F35" s="9">
        <v>0</v>
      </c>
      <c r="G35" s="9">
        <v>5484</v>
      </c>
      <c r="H35" s="9">
        <f t="shared" si="0"/>
        <v>96484.07999999999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108622.74</v>
      </c>
      <c r="F36" s="9">
        <v>4500</v>
      </c>
      <c r="G36" s="9">
        <v>0</v>
      </c>
      <c r="H36" s="9">
        <f t="shared" si="0"/>
        <v>113122.74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189850.43999999997</v>
      </c>
      <c r="F37" s="9">
        <v>0</v>
      </c>
      <c r="G37" s="9">
        <v>0</v>
      </c>
      <c r="H37" s="9">
        <f t="shared" si="0"/>
        <v>189850.43999999997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10600</v>
      </c>
      <c r="F38" s="9">
        <v>0</v>
      </c>
      <c r="G38" s="9">
        <v>0</v>
      </c>
      <c r="H38" s="9">
        <f t="shared" si="0"/>
        <v>10600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83807.95000000001</v>
      </c>
      <c r="F39" s="9">
        <v>0</v>
      </c>
      <c r="G39" s="9">
        <v>0</v>
      </c>
      <c r="H39" s="9">
        <f t="shared" si="0"/>
        <v>83807.95000000001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109559.34999999999</v>
      </c>
      <c r="F40" s="9">
        <v>5738.02</v>
      </c>
      <c r="G40" s="9">
        <v>10800</v>
      </c>
      <c r="H40" s="9">
        <f t="shared" si="0"/>
        <v>126097.37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119850.16</v>
      </c>
      <c r="F41" s="9">
        <v>0</v>
      </c>
      <c r="G41" s="9">
        <v>0</v>
      </c>
      <c r="H41" s="9">
        <f t="shared" si="0"/>
        <v>119850.16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113918.9</v>
      </c>
      <c r="F42" s="9">
        <v>0</v>
      </c>
      <c r="G42" s="9">
        <v>0</v>
      </c>
      <c r="H42" s="9">
        <f t="shared" si="0"/>
        <v>113918.9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124986.94</v>
      </c>
      <c r="F43" s="9">
        <v>0</v>
      </c>
      <c r="G43" s="8">
        <v>0</v>
      </c>
      <c r="H43" s="9">
        <f t="shared" si="0"/>
        <v>124986.94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1461330.5700000003</v>
      </c>
      <c r="F44" s="9">
        <v>0</v>
      </c>
      <c r="G44" s="9">
        <v>27951.06</v>
      </c>
      <c r="H44" s="9">
        <f>SUM(C44:G44)</f>
        <v>1489281.6300000004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5" customHeight="1">
      <c r="A46" s="22" t="s">
        <v>77</v>
      </c>
      <c r="B46" s="23"/>
      <c r="C46" s="11">
        <f aca="true" t="shared" si="1" ref="C46:H46">SUM(C11:C45)</f>
        <v>0</v>
      </c>
      <c r="D46" s="11">
        <f t="shared" si="1"/>
        <v>0</v>
      </c>
      <c r="E46" s="11">
        <f>SUM(E11:E45)</f>
        <v>13813025.319999998</v>
      </c>
      <c r="F46" s="11">
        <f t="shared" si="1"/>
        <v>10238.02</v>
      </c>
      <c r="G46" s="11">
        <f t="shared" si="1"/>
        <v>157337.23</v>
      </c>
      <c r="H46" s="11">
        <f t="shared" si="1"/>
        <v>13980600.57</v>
      </c>
    </row>
    <row r="48" ht="12.75">
      <c r="A48" s="13" t="s">
        <v>78</v>
      </c>
    </row>
    <row r="49" spans="1:8" ht="12.75">
      <c r="A49" s="15" t="s">
        <v>103</v>
      </c>
      <c r="H49" s="14"/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spans="1:2" ht="12.75">
      <c r="A56" s="13" t="s">
        <v>112</v>
      </c>
      <c r="B56" s="13"/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41" right="0.34" top="0.63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89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0" t="s">
        <v>5</v>
      </c>
      <c r="B9" s="25" t="s">
        <v>6</v>
      </c>
      <c r="C9" s="26" t="s">
        <v>82</v>
      </c>
      <c r="D9" s="27"/>
      <c r="E9" s="27"/>
      <c r="F9" s="27"/>
      <c r="G9" s="27"/>
      <c r="H9" s="20" t="s">
        <v>102</v>
      </c>
    </row>
    <row r="10" spans="1:8" s="1" customFormat="1" ht="12.75">
      <c r="A10" s="24"/>
      <c r="B10" s="21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1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3741326.23</v>
      </c>
      <c r="H44" s="9">
        <f>SUM(C44:G44)</f>
        <v>3741326.23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2" t="s">
        <v>77</v>
      </c>
      <c r="B46" s="23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3741326.23</v>
      </c>
      <c r="H46" s="11">
        <f t="shared" si="1"/>
        <v>3741326.23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H9:H10"/>
    <mergeCell ref="A46:B46"/>
    <mergeCell ref="A9:A10"/>
    <mergeCell ref="B9:B10"/>
    <mergeCell ref="C9:G9"/>
  </mergeCells>
  <printOptions/>
  <pageMargins left="0.37" right="0.38" top="0.69" bottom="1" header="0" footer="0"/>
  <pageSetup fitToHeight="1" fitToWidth="1" horizontalDpi="600" verticalDpi="600" orientation="portrait" paperSize="9" scale="66" r:id="rId1"/>
  <ignoredErrors>
    <ignoredError sqref="A21:A23 A11:A17 A34:A42 A24:A33 A18:A20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" customWidth="1"/>
    <col min="2" max="2" width="67.8515625" style="2" bestFit="1" customWidth="1"/>
    <col min="3" max="16384" width="11.42187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/>
    </row>
    <row r="5" ht="15.75">
      <c r="A5" s="3" t="s">
        <v>111</v>
      </c>
    </row>
    <row r="6" ht="15.75">
      <c r="A6" s="3" t="s">
        <v>109</v>
      </c>
    </row>
    <row r="7" ht="12.75">
      <c r="A7" s="4" t="s">
        <v>3</v>
      </c>
    </row>
    <row r="8" spans="1:8" ht="12.75">
      <c r="A8" s="4"/>
      <c r="H8" s="5" t="s">
        <v>4</v>
      </c>
    </row>
    <row r="9" spans="1:8" s="1" customFormat="1" ht="12.75">
      <c r="A9" s="20" t="s">
        <v>5</v>
      </c>
      <c r="B9" s="25" t="s">
        <v>6</v>
      </c>
      <c r="C9" s="26" t="s">
        <v>82</v>
      </c>
      <c r="D9" s="27"/>
      <c r="E9" s="27"/>
      <c r="F9" s="27"/>
      <c r="G9" s="27"/>
      <c r="H9" s="20" t="s">
        <v>102</v>
      </c>
    </row>
    <row r="10" spans="1:8" s="1" customFormat="1" ht="12.75">
      <c r="A10" s="24"/>
      <c r="B10" s="21"/>
      <c r="C10" s="16">
        <v>2.1</v>
      </c>
      <c r="D10" s="16">
        <v>2.2</v>
      </c>
      <c r="E10" s="16">
        <v>2.3</v>
      </c>
      <c r="F10" s="16">
        <v>2.5</v>
      </c>
      <c r="G10" s="16">
        <v>2.6</v>
      </c>
      <c r="H10" s="21"/>
    </row>
    <row r="11" spans="1:8" s="10" customFormat="1" ht="15" customHeight="1">
      <c r="A11" s="7" t="s">
        <v>11</v>
      </c>
      <c r="B11" s="8" t="s">
        <v>12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f aca="true" t="shared" si="0" ref="H11:H45">SUM(C11:G11)</f>
        <v>0</v>
      </c>
    </row>
    <row r="12" spans="1:8" s="10" customFormat="1" ht="15" customHeight="1">
      <c r="A12" s="7" t="s">
        <v>13</v>
      </c>
      <c r="B12" s="8" t="s">
        <v>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f t="shared" si="0"/>
        <v>0</v>
      </c>
    </row>
    <row r="13" spans="1:8" s="10" customFormat="1" ht="15" customHeight="1">
      <c r="A13" s="7" t="s">
        <v>15</v>
      </c>
      <c r="B13" s="8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f t="shared" si="0"/>
        <v>0</v>
      </c>
    </row>
    <row r="14" spans="1:8" s="10" customFormat="1" ht="15" customHeight="1">
      <c r="A14" s="7" t="s">
        <v>17</v>
      </c>
      <c r="B14" s="8" t="s">
        <v>18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f t="shared" si="0"/>
        <v>0</v>
      </c>
    </row>
    <row r="15" spans="1:8" s="10" customFormat="1" ht="15" customHeight="1">
      <c r="A15" s="7" t="s">
        <v>19</v>
      </c>
      <c r="B15" s="8" t="s">
        <v>20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f t="shared" si="0"/>
        <v>0</v>
      </c>
    </row>
    <row r="16" spans="1:8" s="10" customFormat="1" ht="15" customHeight="1">
      <c r="A16" s="7" t="s">
        <v>21</v>
      </c>
      <c r="B16" s="8" t="s">
        <v>22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</row>
    <row r="17" spans="1:8" s="10" customFormat="1" ht="15" customHeight="1">
      <c r="A17" s="7" t="s">
        <v>23</v>
      </c>
      <c r="B17" s="8" t="s">
        <v>24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f t="shared" si="0"/>
        <v>0</v>
      </c>
    </row>
    <row r="18" spans="1:8" s="10" customFormat="1" ht="15" customHeight="1">
      <c r="A18" s="7" t="s">
        <v>25</v>
      </c>
      <c r="B18" s="8" t="s">
        <v>26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f t="shared" si="0"/>
        <v>0</v>
      </c>
    </row>
    <row r="19" spans="1:8" s="10" customFormat="1" ht="15" customHeight="1">
      <c r="A19" s="7" t="s">
        <v>27</v>
      </c>
      <c r="B19" s="8" t="s">
        <v>28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f t="shared" si="0"/>
        <v>0</v>
      </c>
    </row>
    <row r="20" spans="1:8" s="10" customFormat="1" ht="15" customHeight="1">
      <c r="A20" s="7" t="s">
        <v>29</v>
      </c>
      <c r="B20" s="8" t="s">
        <v>30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f t="shared" si="0"/>
        <v>0</v>
      </c>
    </row>
    <row r="21" spans="1:8" s="10" customFormat="1" ht="15" customHeight="1">
      <c r="A21" s="7" t="s">
        <v>31</v>
      </c>
      <c r="B21" s="8" t="s">
        <v>32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f t="shared" si="0"/>
        <v>0</v>
      </c>
    </row>
    <row r="22" spans="1:8" s="10" customFormat="1" ht="15" customHeight="1">
      <c r="A22" s="7" t="s">
        <v>33</v>
      </c>
      <c r="B22" s="8" t="s">
        <v>34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f t="shared" si="0"/>
        <v>0</v>
      </c>
    </row>
    <row r="23" spans="1:8" s="10" customFormat="1" ht="15" customHeight="1">
      <c r="A23" s="7" t="s">
        <v>35</v>
      </c>
      <c r="B23" s="8" t="s">
        <v>36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f t="shared" si="0"/>
        <v>0</v>
      </c>
    </row>
    <row r="24" spans="1:8" s="10" customFormat="1" ht="15" customHeight="1">
      <c r="A24" s="7" t="s">
        <v>37</v>
      </c>
      <c r="B24" s="8" t="s">
        <v>38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f t="shared" si="0"/>
        <v>0</v>
      </c>
    </row>
    <row r="25" spans="1:8" s="10" customFormat="1" ht="15" customHeight="1">
      <c r="A25" s="7" t="s">
        <v>39</v>
      </c>
      <c r="B25" s="8" t="s">
        <v>40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f t="shared" si="0"/>
        <v>0</v>
      </c>
    </row>
    <row r="26" spans="1:8" s="10" customFormat="1" ht="15" customHeight="1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f t="shared" si="0"/>
        <v>0</v>
      </c>
    </row>
    <row r="27" spans="1:8" s="10" customFormat="1" ht="15" customHeight="1">
      <c r="A27" s="7" t="s">
        <v>43</v>
      </c>
      <c r="B27" s="8" t="s">
        <v>44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f t="shared" si="0"/>
        <v>0</v>
      </c>
    </row>
    <row r="28" spans="1:8" s="10" customFormat="1" ht="15" customHeight="1">
      <c r="A28" s="7" t="s">
        <v>45</v>
      </c>
      <c r="B28" s="8" t="s">
        <v>46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</row>
    <row r="29" spans="1:8" s="10" customFormat="1" ht="15" customHeight="1">
      <c r="A29" s="7" t="s">
        <v>47</v>
      </c>
      <c r="B29" s="8" t="s">
        <v>48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f t="shared" si="0"/>
        <v>0</v>
      </c>
    </row>
    <row r="30" spans="1:8" s="10" customFormat="1" ht="15" customHeight="1">
      <c r="A30" s="7" t="s">
        <v>49</v>
      </c>
      <c r="B30" s="8" t="s">
        <v>50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</row>
    <row r="31" spans="1:8" s="10" customFormat="1" ht="15" customHeight="1">
      <c r="A31" s="7" t="s">
        <v>51</v>
      </c>
      <c r="B31" s="8" t="s">
        <v>52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f t="shared" si="0"/>
        <v>0</v>
      </c>
    </row>
    <row r="32" spans="1:8" s="10" customFormat="1" ht="15" customHeight="1">
      <c r="A32" s="7" t="s">
        <v>53</v>
      </c>
      <c r="B32" s="8" t="s">
        <v>54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f t="shared" si="0"/>
        <v>0</v>
      </c>
    </row>
    <row r="33" spans="1:8" s="10" customFormat="1" ht="15" customHeight="1">
      <c r="A33" s="7" t="s">
        <v>55</v>
      </c>
      <c r="B33" s="8" t="s">
        <v>56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</row>
    <row r="34" spans="1:8" s="10" customFormat="1" ht="15" customHeight="1">
      <c r="A34" s="7" t="s">
        <v>57</v>
      </c>
      <c r="B34" s="8" t="s">
        <v>58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f t="shared" si="0"/>
        <v>0</v>
      </c>
    </row>
    <row r="35" spans="1:8" s="10" customFormat="1" ht="15" customHeight="1">
      <c r="A35" s="7" t="s">
        <v>59</v>
      </c>
      <c r="B35" s="8" t="s">
        <v>60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</row>
    <row r="36" spans="1:8" s="10" customFormat="1" ht="15" customHeight="1">
      <c r="A36" s="7" t="s">
        <v>61</v>
      </c>
      <c r="B36" s="8" t="s">
        <v>62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</row>
    <row r="37" spans="1:8" s="10" customFormat="1" ht="15" customHeight="1">
      <c r="A37" s="7" t="s">
        <v>63</v>
      </c>
      <c r="B37" s="8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f t="shared" si="0"/>
        <v>0</v>
      </c>
    </row>
    <row r="38" spans="1:8" s="10" customFormat="1" ht="15" customHeight="1">
      <c r="A38" s="7" t="s">
        <v>65</v>
      </c>
      <c r="B38" s="8" t="s">
        <v>66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f t="shared" si="0"/>
        <v>0</v>
      </c>
    </row>
    <row r="39" spans="1:8" s="10" customFormat="1" ht="15" customHeight="1">
      <c r="A39" s="7" t="s">
        <v>67</v>
      </c>
      <c r="B39" s="8" t="s">
        <v>68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f t="shared" si="0"/>
        <v>0</v>
      </c>
    </row>
    <row r="40" spans="1:8" s="10" customFormat="1" ht="15" customHeight="1">
      <c r="A40" s="7" t="s">
        <v>69</v>
      </c>
      <c r="B40" s="8" t="s">
        <v>70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f t="shared" si="0"/>
        <v>0</v>
      </c>
    </row>
    <row r="41" spans="1:8" s="10" customFormat="1" ht="15" customHeight="1">
      <c r="A41" s="7" t="s">
        <v>71</v>
      </c>
      <c r="B41" s="8" t="s">
        <v>72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f t="shared" si="0"/>
        <v>0</v>
      </c>
    </row>
    <row r="42" spans="1:8" s="10" customFormat="1" ht="15" customHeight="1">
      <c r="A42" s="7" t="s">
        <v>73</v>
      </c>
      <c r="B42" s="8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f t="shared" si="0"/>
        <v>0</v>
      </c>
    </row>
    <row r="43" spans="1:8" s="10" customFormat="1" ht="15" customHeight="1">
      <c r="A43" s="18" t="s">
        <v>94</v>
      </c>
      <c r="B43" s="8" t="s">
        <v>95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f t="shared" si="0"/>
        <v>0</v>
      </c>
    </row>
    <row r="44" spans="1:8" s="10" customFormat="1" ht="15" customHeight="1">
      <c r="A44" s="7" t="s">
        <v>75</v>
      </c>
      <c r="B44" s="8" t="s">
        <v>76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f>SUM(C44:G44)</f>
        <v>0</v>
      </c>
    </row>
    <row r="45" spans="1:8" s="10" customFormat="1" ht="15" customHeight="1">
      <c r="A45" s="7">
        <v>124</v>
      </c>
      <c r="B45" s="8" t="s">
        <v>108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f t="shared" si="0"/>
        <v>0</v>
      </c>
    </row>
    <row r="46" spans="1:8" s="10" customFormat="1" ht="12.75">
      <c r="A46" s="22" t="s">
        <v>77</v>
      </c>
      <c r="B46" s="23"/>
      <c r="C46" s="11">
        <f aca="true" t="shared" si="1" ref="C46:H46">SUM(C11:C45)</f>
        <v>0</v>
      </c>
      <c r="D46" s="11">
        <f t="shared" si="1"/>
        <v>0</v>
      </c>
      <c r="E46" s="11">
        <f t="shared" si="1"/>
        <v>0</v>
      </c>
      <c r="F46" s="11">
        <f t="shared" si="1"/>
        <v>0</v>
      </c>
      <c r="G46" s="11">
        <f t="shared" si="1"/>
        <v>0</v>
      </c>
      <c r="H46" s="11">
        <f t="shared" si="1"/>
        <v>0</v>
      </c>
    </row>
    <row r="48" ht="12.75">
      <c r="A48" s="13" t="s">
        <v>78</v>
      </c>
    </row>
    <row r="49" ht="12.75">
      <c r="A49" s="15" t="s">
        <v>103</v>
      </c>
    </row>
    <row r="50" ht="12.75">
      <c r="A50" s="15" t="s">
        <v>104</v>
      </c>
    </row>
    <row r="51" ht="12.75">
      <c r="A51" s="15" t="s">
        <v>105</v>
      </c>
    </row>
    <row r="52" ht="12.75">
      <c r="A52" s="15" t="s">
        <v>106</v>
      </c>
    </row>
    <row r="53" ht="12.75">
      <c r="A53" s="15" t="s">
        <v>107</v>
      </c>
    </row>
    <row r="55" ht="12.75">
      <c r="A55" s="15"/>
    </row>
    <row r="56" ht="12.75">
      <c r="A56" s="13" t="s">
        <v>112</v>
      </c>
    </row>
    <row r="57" ht="12.75">
      <c r="A57" s="15"/>
    </row>
  </sheetData>
  <sheetProtection/>
  <mergeCells count="5">
    <mergeCell ref="A9:A10"/>
    <mergeCell ref="B9:B10"/>
    <mergeCell ref="C9:G9"/>
    <mergeCell ref="H9:H10"/>
    <mergeCell ref="A46:B46"/>
  </mergeCells>
  <printOptions/>
  <pageMargins left="0.37" right="0.38" top="0.69" bottom="1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dvicente</cp:lastModifiedBy>
  <cp:lastPrinted>2010-04-28T22:06:11Z</cp:lastPrinted>
  <dcterms:created xsi:type="dcterms:W3CDTF">2006-10-30T16:22:15Z</dcterms:created>
  <dcterms:modified xsi:type="dcterms:W3CDTF">2011-07-18T21:46:25Z</dcterms:modified>
  <cp:category/>
  <cp:version/>
  <cp:contentType/>
  <cp:contentStatus/>
</cp:coreProperties>
</file>