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r:id="rId7"/>
  </sheets>
  <definedNames/>
  <calcPr fullCalcOnLoad="1"/>
</workbook>
</file>

<file path=xl/sharedStrings.xml><?xml version="1.0" encoding="utf-8"?>
<sst xmlns="http://schemas.openxmlformats.org/spreadsheetml/2006/main" count="621" uniqueCount="112">
  <si>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</si>
  <si>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</si>
  <si>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</si>
  <si>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</si>
  <si>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</si>
  <si>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</si>
  <si>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</si>
  <si>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EJECUCION MENSUAL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</si>
  <si>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</si>
  <si>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</si>
  <si>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</si>
  <si>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</si>
  <si>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</si>
  <si>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</si>
  <si>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</si>
  <si>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</si>
  <si>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</si>
  <si>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</si>
  <si>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</si>
  <si>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</si>
  <si>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</si>
  <si>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</si>
  <si>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</si>
  <si>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</si>
  <si>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</si>
  <si>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</si>
  <si>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</si>
  <si>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</si>
  <si>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</si>
  <si>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</si>
  <si>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</si>
  <si>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</si>
  <si>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</si>
  <si>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</si>
  <si>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</si>
  <si>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</si>
  <si>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</si>
  <si>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</si>
  <si>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</si>
  <si>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</si>
  <si>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</si>
  <si>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</si>
  <si>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</si>
  <si>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</si>
  <si>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</si>
  <si>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</si>
  <si>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</si>
  <si>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</si>
  <si>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</si>
  <si>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</si>
  <si>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</si>
  <si>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</si>
  <si>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</si>
  <si>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</si>
  <si>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</si>
  <si>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</si>
  <si>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</si>
  <si>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</si>
  <si>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</si>
  <si>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</si>
  <si>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</si>
  <si>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</si>
  <si>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</si>
  <si>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</si>
  <si>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</si>
  <si>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</si>
  <si>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</si>
  <si>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</si>
  <si>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</si>
  <si>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</si>
  <si>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</si>
  <si>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</si>
  <si>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</si>
  <si>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</si>
  <si>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</si>
  <si>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</si>
  <si>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</si>
  <si>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</si>
  <si>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</si>
  <si>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</si>
  <si>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</si>
  <si>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</si>
  <si>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</si>
  <si>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</si>
  <si>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</si>
  <si>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</si>
  <si>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</si>
  <si>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</si>
  <si>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</si>
  <si>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</si>
  <si>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</si>
  <si>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</si>
  <si>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</si>
  <si>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</si>
  <si>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</si>
  <si>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</si>
  <si>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</si>
  <si>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</si>
  <si>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</si>
  <si>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</si>
  <si>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</si>
  <si>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</si>
  <si>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</si>
  <si>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</si>
  <si>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</si>
  <si>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</si>
  <si>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</si>
  <si>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</si>
  <si>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</si>
  <si>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FUENTE DE FINANCIAMIENTO CANON, SOBRE CANON, REGALIAS SEGÚN GRUPO GENERICO DE GASTO</t>
  </si>
  <si>
    <t>EJECUCION PRESUPUESTAL AL IV TRIMESTRE 2011</t>
  </si>
  <si>
    <t>Fuente: SIAF - MPP, 09 de Enero del 2012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</si>
</sst>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3" fontId="2" fillId="0" borderId="1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 quotePrefix="1">
      <alignment horizontal="left"/>
      <protection/>
    </xf>
    <xf numFmtId="186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/>
      <protection/>
    </xf>
    <xf numFmtId="3" fontId="1" fillId="33" borderId="15" xfId="0" applyNumberFormat="1" applyFont="1" applyFill="1" applyBorder="1" applyAlignment="1" applyProtection="1">
      <alignment horizontal="center"/>
      <protection/>
    </xf>
    <xf numFmtId="3" fontId="1" fillId="33" borderId="14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4" sqref="D14"/>
    </sheetView>
  </sheetViews>
  <sheetFormatPr defaultColWidth="11.421875" defaultRowHeight="12.75"/>
  <cols>
    <col min="1" max="1" width="11.421875" style="28" customWidth="1"/>
    <col min="2" max="2" width="67.57421875" style="14" bestFit="1" customWidth="1"/>
    <col min="3" max="14" width="11.7109375" style="14" customWidth="1"/>
    <col min="15" max="16384" width="11.421875" style="14" customWidth="1"/>
  </cols>
  <sheetData>
    <row r="1" ht="12.75">
      <c r="A1" s="21" t="s">
        <v>0</v>
      </c>
    </row>
    <row r="2" ht="12.75">
      <c r="A2" s="21" t="s">
        <v>1</v>
      </c>
    </row>
    <row r="3" ht="12.75">
      <c r="A3" s="21" t="s">
        <v>2</v>
      </c>
    </row>
    <row r="4" ht="12.75">
      <c r="A4" s="21"/>
    </row>
    <row r="5" ht="15.75">
      <c r="A5" s="22" t="s">
        <v>110</v>
      </c>
    </row>
    <row r="6" ht="15.75">
      <c r="A6" s="22" t="s">
        <v>93</v>
      </c>
    </row>
    <row r="7" ht="12.75">
      <c r="A7" s="23" t="s">
        <v>3</v>
      </c>
    </row>
    <row r="8" spans="1:15" ht="12.75">
      <c r="A8" s="23"/>
      <c r="O8" s="24" t="s">
        <v>4</v>
      </c>
    </row>
    <row r="9" spans="1:15" s="21" customFormat="1" ht="12.75">
      <c r="A9" s="32" t="s">
        <v>5</v>
      </c>
      <c r="B9" s="37" t="s">
        <v>6</v>
      </c>
      <c r="C9" s="38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32" t="s">
        <v>102</v>
      </c>
    </row>
    <row r="10" spans="1:15" s="21" customFormat="1" ht="15.75" customHeight="1">
      <c r="A10" s="36"/>
      <c r="B10" s="33"/>
      <c r="C10" s="25" t="s">
        <v>8</v>
      </c>
      <c r="D10" s="25" t="s">
        <v>9</v>
      </c>
      <c r="E10" s="25" t="s">
        <v>10</v>
      </c>
      <c r="F10" s="25" t="s">
        <v>90</v>
      </c>
      <c r="G10" s="25" t="s">
        <v>91</v>
      </c>
      <c r="H10" s="25" t="s">
        <v>92</v>
      </c>
      <c r="I10" s="25" t="s">
        <v>96</v>
      </c>
      <c r="J10" s="25" t="s">
        <v>97</v>
      </c>
      <c r="K10" s="25" t="s">
        <v>98</v>
      </c>
      <c r="L10" s="25" t="s">
        <v>99</v>
      </c>
      <c r="M10" s="25" t="s">
        <v>100</v>
      </c>
      <c r="N10" s="25" t="s">
        <v>101</v>
      </c>
      <c r="O10" s="33"/>
    </row>
    <row r="11" spans="1:15" s="17" customFormat="1" ht="15" customHeight="1">
      <c r="A11" s="26" t="s">
        <v>11</v>
      </c>
      <c r="B11" s="9" t="s">
        <v>12</v>
      </c>
      <c r="C11" s="9">
        <v>21071144</v>
      </c>
      <c r="D11" s="9">
        <v>27053356</v>
      </c>
      <c r="E11" s="9">
        <v>37858922</v>
      </c>
      <c r="F11" s="9">
        <v>71767555</v>
      </c>
      <c r="G11" s="9">
        <v>89512605</v>
      </c>
      <c r="H11" s="9">
        <v>96315864</v>
      </c>
      <c r="I11" s="9">
        <v>55374645</v>
      </c>
      <c r="J11" s="9">
        <v>31970172</v>
      </c>
      <c r="K11" s="9">
        <v>28200400</v>
      </c>
      <c r="L11" s="9">
        <v>28132823</v>
      </c>
      <c r="M11" s="9">
        <v>30593512</v>
      </c>
      <c r="N11" s="9">
        <v>247970582</v>
      </c>
      <c r="O11" s="9">
        <f>SUM(C11:N11)</f>
        <v>765821580</v>
      </c>
    </row>
    <row r="12" spans="1:15" s="17" customFormat="1" ht="15" customHeight="1">
      <c r="A12" s="26" t="s">
        <v>13</v>
      </c>
      <c r="B12" s="9" t="s">
        <v>14</v>
      </c>
      <c r="C12" s="17">
        <v>1361770</v>
      </c>
      <c r="D12" s="9">
        <v>2027984</v>
      </c>
      <c r="E12" s="9">
        <v>1725471</v>
      </c>
      <c r="F12" s="9">
        <v>1733955</v>
      </c>
      <c r="G12" s="9">
        <v>1743956</v>
      </c>
      <c r="H12" s="9">
        <v>1766881</v>
      </c>
      <c r="I12" s="9">
        <v>2649808</v>
      </c>
      <c r="J12" s="9">
        <v>1730070</v>
      </c>
      <c r="K12" s="9">
        <v>2009385</v>
      </c>
      <c r="L12" s="9">
        <v>2066868</v>
      </c>
      <c r="M12" s="9">
        <v>1897492</v>
      </c>
      <c r="N12" s="9">
        <v>6515471</v>
      </c>
      <c r="O12" s="9">
        <f aca="true" t="shared" si="0" ref="O12:O45">SUM(C12:N12)</f>
        <v>27229111</v>
      </c>
    </row>
    <row r="13" spans="1:15" s="17" customFormat="1" ht="15" customHeight="1">
      <c r="A13" s="26" t="s">
        <v>15</v>
      </c>
      <c r="B13" s="9" t="s">
        <v>16</v>
      </c>
      <c r="C13" s="9">
        <v>2140415</v>
      </c>
      <c r="D13" s="9">
        <v>2453786</v>
      </c>
      <c r="E13" s="9">
        <v>2942354</v>
      </c>
      <c r="F13" s="9">
        <v>2424652</v>
      </c>
      <c r="G13" s="9">
        <v>2412744</v>
      </c>
      <c r="H13" s="9">
        <v>2715235</v>
      </c>
      <c r="I13" s="9">
        <v>3166511</v>
      </c>
      <c r="J13" s="9">
        <v>2294733</v>
      </c>
      <c r="K13" s="9">
        <v>2989959</v>
      </c>
      <c r="L13" s="9">
        <v>2582958</v>
      </c>
      <c r="M13" s="9">
        <v>3625868</v>
      </c>
      <c r="N13" s="9">
        <v>10919980</v>
      </c>
      <c r="O13" s="9">
        <f t="shared" si="0"/>
        <v>40669195</v>
      </c>
    </row>
    <row r="14" spans="1:15" s="17" customFormat="1" ht="15" customHeight="1">
      <c r="A14" s="26" t="s">
        <v>17</v>
      </c>
      <c r="B14" s="9" t="s">
        <v>18</v>
      </c>
      <c r="C14" s="9">
        <v>1162293</v>
      </c>
      <c r="D14" s="9">
        <v>2475982</v>
      </c>
      <c r="E14" s="9">
        <v>2217146</v>
      </c>
      <c r="F14" s="9">
        <v>1367896</v>
      </c>
      <c r="G14" s="9">
        <v>1634612</v>
      </c>
      <c r="H14" s="9">
        <v>1786863</v>
      </c>
      <c r="I14" s="9">
        <v>2118520</v>
      </c>
      <c r="J14" s="9">
        <v>1708447</v>
      </c>
      <c r="K14" s="9">
        <v>2996460</v>
      </c>
      <c r="L14" s="9">
        <v>2345809</v>
      </c>
      <c r="M14" s="9">
        <v>3464505</v>
      </c>
      <c r="N14" s="9">
        <v>10004954</v>
      </c>
      <c r="O14" s="9">
        <f t="shared" si="0"/>
        <v>33283487</v>
      </c>
    </row>
    <row r="15" spans="1:15" s="17" customFormat="1" ht="15" customHeight="1">
      <c r="A15" s="26" t="s">
        <v>19</v>
      </c>
      <c r="B15" s="9" t="s">
        <v>20</v>
      </c>
      <c r="C15" s="9">
        <v>1819485</v>
      </c>
      <c r="D15" s="9">
        <v>1782251</v>
      </c>
      <c r="E15" s="9">
        <v>1525224</v>
      </c>
      <c r="F15" s="9">
        <v>1522150</v>
      </c>
      <c r="G15" s="9">
        <v>2019641</v>
      </c>
      <c r="H15" s="9">
        <v>1634553</v>
      </c>
      <c r="I15" s="9">
        <v>2031250</v>
      </c>
      <c r="J15" s="9">
        <v>2678999</v>
      </c>
      <c r="K15" s="9">
        <v>2426512</v>
      </c>
      <c r="L15" s="9">
        <v>1722051</v>
      </c>
      <c r="M15" s="9">
        <v>3134402</v>
      </c>
      <c r="N15" s="9">
        <v>4220653</v>
      </c>
      <c r="O15" s="9">
        <f t="shared" si="0"/>
        <v>26517171</v>
      </c>
    </row>
    <row r="16" spans="1:15" s="17" customFormat="1" ht="15" customHeight="1">
      <c r="A16" s="26" t="s">
        <v>21</v>
      </c>
      <c r="B16" s="9" t="s">
        <v>22</v>
      </c>
      <c r="C16" s="9">
        <v>9354100</v>
      </c>
      <c r="D16" s="9">
        <v>10190938</v>
      </c>
      <c r="E16" s="9">
        <v>11897413</v>
      </c>
      <c r="F16" s="9">
        <v>9202617</v>
      </c>
      <c r="G16" s="9">
        <v>10447288</v>
      </c>
      <c r="H16" s="9">
        <v>13713026</v>
      </c>
      <c r="I16" s="9">
        <v>11805064</v>
      </c>
      <c r="J16" s="9">
        <v>12474543</v>
      </c>
      <c r="K16" s="9">
        <v>10984845</v>
      </c>
      <c r="L16" s="9">
        <v>11282847</v>
      </c>
      <c r="M16" s="9">
        <v>13404805</v>
      </c>
      <c r="N16" s="9">
        <v>22492011</v>
      </c>
      <c r="O16" s="9">
        <f t="shared" si="0"/>
        <v>147249497</v>
      </c>
    </row>
    <row r="17" spans="1:15" s="17" customFormat="1" ht="15" customHeight="1">
      <c r="A17" s="26" t="s">
        <v>23</v>
      </c>
      <c r="B17" s="9" t="s">
        <v>24</v>
      </c>
      <c r="C17" s="9">
        <v>6750450</v>
      </c>
      <c r="D17" s="9">
        <v>7431274</v>
      </c>
      <c r="E17" s="9">
        <v>7029584</v>
      </c>
      <c r="F17" s="9">
        <v>7229725</v>
      </c>
      <c r="G17" s="9">
        <v>8292297</v>
      </c>
      <c r="H17" s="9">
        <v>7340213</v>
      </c>
      <c r="I17" s="9">
        <v>8553814</v>
      </c>
      <c r="J17" s="9">
        <v>8484290</v>
      </c>
      <c r="K17" s="9">
        <v>7822912</v>
      </c>
      <c r="L17" s="9">
        <v>8871285</v>
      </c>
      <c r="M17" s="9">
        <v>11099706</v>
      </c>
      <c r="N17" s="9">
        <v>17563268</v>
      </c>
      <c r="O17" s="9">
        <f t="shared" si="0"/>
        <v>106468818</v>
      </c>
    </row>
    <row r="18" spans="1:15" s="17" customFormat="1" ht="15" customHeight="1">
      <c r="A18" s="26" t="s">
        <v>25</v>
      </c>
      <c r="B18" s="9" t="s">
        <v>26</v>
      </c>
      <c r="C18" s="9">
        <v>5189698</v>
      </c>
      <c r="D18" s="9">
        <v>5038094</v>
      </c>
      <c r="E18" s="9">
        <v>5764157</v>
      </c>
      <c r="F18" s="9">
        <v>6226411</v>
      </c>
      <c r="G18" s="9">
        <v>6597581</v>
      </c>
      <c r="H18" s="9">
        <v>6148974</v>
      </c>
      <c r="I18" s="9">
        <v>6712869</v>
      </c>
      <c r="J18" s="9">
        <v>7535112</v>
      </c>
      <c r="K18" s="9">
        <v>6838292</v>
      </c>
      <c r="L18" s="9">
        <v>6264423</v>
      </c>
      <c r="M18" s="9">
        <v>6805945</v>
      </c>
      <c r="N18" s="9">
        <v>17255819</v>
      </c>
      <c r="O18" s="9">
        <f t="shared" si="0"/>
        <v>86377375</v>
      </c>
    </row>
    <row r="19" spans="1:15" s="17" customFormat="1" ht="15" customHeight="1">
      <c r="A19" s="26" t="s">
        <v>27</v>
      </c>
      <c r="B19" s="9" t="s">
        <v>28</v>
      </c>
      <c r="C19" s="9">
        <v>5176427</v>
      </c>
      <c r="D19" s="9">
        <v>7381865</v>
      </c>
      <c r="E19" s="9">
        <v>7786569</v>
      </c>
      <c r="F19" s="9">
        <v>7648682</v>
      </c>
      <c r="G19" s="9">
        <v>10794505</v>
      </c>
      <c r="H19" s="9">
        <v>9390498</v>
      </c>
      <c r="I19" s="9">
        <v>8556654</v>
      </c>
      <c r="J19" s="9">
        <v>10928122</v>
      </c>
      <c r="K19" s="9">
        <v>12853260</v>
      </c>
      <c r="L19" s="9">
        <v>8391040</v>
      </c>
      <c r="M19" s="9">
        <v>11467983</v>
      </c>
      <c r="N19" s="9">
        <v>27172254</v>
      </c>
      <c r="O19" s="9">
        <f t="shared" si="0"/>
        <v>127547859</v>
      </c>
    </row>
    <row r="20" spans="1:15" s="17" customFormat="1" ht="15" customHeight="1">
      <c r="A20" s="26" t="s">
        <v>29</v>
      </c>
      <c r="B20" s="9" t="s">
        <v>30</v>
      </c>
      <c r="C20" s="9">
        <v>1586079</v>
      </c>
      <c r="D20" s="9">
        <v>2230769</v>
      </c>
      <c r="E20" s="9">
        <v>1875781</v>
      </c>
      <c r="F20" s="9">
        <v>2120773</v>
      </c>
      <c r="G20" s="9">
        <v>2042796</v>
      </c>
      <c r="H20" s="9">
        <v>1880012</v>
      </c>
      <c r="I20" s="9">
        <v>2415015</v>
      </c>
      <c r="J20" s="9">
        <v>2097367</v>
      </c>
      <c r="K20" s="9">
        <v>2259475</v>
      </c>
      <c r="L20" s="9">
        <v>2590667</v>
      </c>
      <c r="M20" s="9">
        <v>4219888</v>
      </c>
      <c r="N20" s="9">
        <v>6944628</v>
      </c>
      <c r="O20" s="9">
        <f t="shared" si="0"/>
        <v>32263250</v>
      </c>
    </row>
    <row r="21" spans="1:15" s="17" customFormat="1" ht="15" customHeight="1">
      <c r="A21" s="26" t="s">
        <v>31</v>
      </c>
      <c r="B21" s="9" t="s">
        <v>32</v>
      </c>
      <c r="C21" s="9">
        <v>10452277</v>
      </c>
      <c r="D21" s="9">
        <v>1129174</v>
      </c>
      <c r="E21" s="9">
        <v>3382184</v>
      </c>
      <c r="F21" s="9">
        <v>3281927</v>
      </c>
      <c r="G21" s="9">
        <v>3647381</v>
      </c>
      <c r="H21" s="9">
        <v>3461617</v>
      </c>
      <c r="I21" s="9">
        <v>4280209</v>
      </c>
      <c r="J21" s="9">
        <v>3971249</v>
      </c>
      <c r="K21" s="9">
        <v>4669634</v>
      </c>
      <c r="L21" s="9">
        <v>4362063</v>
      </c>
      <c r="M21" s="9">
        <v>6405564</v>
      </c>
      <c r="N21" s="9">
        <v>16262069</v>
      </c>
      <c r="O21" s="9">
        <f t="shared" si="0"/>
        <v>65305348</v>
      </c>
    </row>
    <row r="22" spans="1:15" s="17" customFormat="1" ht="15" customHeight="1">
      <c r="A22" s="26" t="s">
        <v>33</v>
      </c>
      <c r="B22" s="9" t="s">
        <v>34</v>
      </c>
      <c r="C22" s="9">
        <v>6888621</v>
      </c>
      <c r="D22" s="9">
        <v>6856457</v>
      </c>
      <c r="E22" s="9">
        <v>9086419</v>
      </c>
      <c r="F22" s="9">
        <v>7074195</v>
      </c>
      <c r="G22" s="9">
        <v>7360889</v>
      </c>
      <c r="H22" s="9">
        <v>6316208</v>
      </c>
      <c r="I22" s="9">
        <v>11198351</v>
      </c>
      <c r="J22" s="9">
        <v>12215499</v>
      </c>
      <c r="K22" s="9">
        <v>10716816</v>
      </c>
      <c r="L22" s="9">
        <v>11585210</v>
      </c>
      <c r="M22" s="9">
        <v>15549870</v>
      </c>
      <c r="N22" s="9">
        <v>35927778</v>
      </c>
      <c r="O22" s="9">
        <f t="shared" si="0"/>
        <v>140776313</v>
      </c>
    </row>
    <row r="23" spans="1:15" s="17" customFormat="1" ht="15" customHeight="1">
      <c r="A23" s="26" t="s">
        <v>35</v>
      </c>
      <c r="B23" s="9" t="s">
        <v>36</v>
      </c>
      <c r="C23" s="9">
        <v>1818741</v>
      </c>
      <c r="D23" s="9">
        <v>1494391</v>
      </c>
      <c r="E23" s="9">
        <v>2053885</v>
      </c>
      <c r="F23" s="9">
        <v>2538239</v>
      </c>
      <c r="G23" s="9">
        <v>1432395</v>
      </c>
      <c r="H23" s="9">
        <v>1904806</v>
      </c>
      <c r="I23" s="9">
        <v>2799911</v>
      </c>
      <c r="J23" s="9">
        <v>1577185</v>
      </c>
      <c r="K23" s="9">
        <v>2804239</v>
      </c>
      <c r="L23" s="9">
        <v>2039809</v>
      </c>
      <c r="M23" s="9">
        <v>1611677</v>
      </c>
      <c r="N23" s="9">
        <v>4111112</v>
      </c>
      <c r="O23" s="9">
        <f t="shared" si="0"/>
        <v>26186390</v>
      </c>
    </row>
    <row r="24" spans="1:15" s="17" customFormat="1" ht="15" customHeight="1">
      <c r="A24" s="26" t="s">
        <v>37</v>
      </c>
      <c r="B24" s="9" t="s">
        <v>38</v>
      </c>
      <c r="C24" s="9">
        <v>4978301</v>
      </c>
      <c r="D24" s="9">
        <v>6177627</v>
      </c>
      <c r="E24" s="9">
        <v>7153792</v>
      </c>
      <c r="F24" s="9">
        <v>6624305</v>
      </c>
      <c r="G24" s="9">
        <v>6240157</v>
      </c>
      <c r="H24" s="9">
        <v>7300107</v>
      </c>
      <c r="I24" s="9">
        <v>7077736</v>
      </c>
      <c r="J24" s="9">
        <v>7693445</v>
      </c>
      <c r="K24" s="9">
        <v>8128587</v>
      </c>
      <c r="L24" s="9">
        <v>7750296</v>
      </c>
      <c r="M24" s="9">
        <v>8921961</v>
      </c>
      <c r="N24" s="9">
        <v>19801804</v>
      </c>
      <c r="O24" s="9">
        <f t="shared" si="0"/>
        <v>97848118</v>
      </c>
    </row>
    <row r="25" spans="1:15" s="17" customFormat="1" ht="15" customHeight="1">
      <c r="A25" s="26" t="s">
        <v>39</v>
      </c>
      <c r="B25" s="9" t="s">
        <v>40</v>
      </c>
      <c r="C25" s="9">
        <v>829972</v>
      </c>
      <c r="D25" s="9">
        <v>2391301</v>
      </c>
      <c r="E25" s="9">
        <v>2203915</v>
      </c>
      <c r="F25" s="9">
        <v>1363639</v>
      </c>
      <c r="G25" s="9">
        <v>1927591</v>
      </c>
      <c r="H25" s="9">
        <v>2898643</v>
      </c>
      <c r="I25" s="9">
        <v>2144285</v>
      </c>
      <c r="J25" s="9">
        <v>1677372</v>
      </c>
      <c r="K25" s="9">
        <v>1761096</v>
      </c>
      <c r="L25" s="9">
        <v>2451584</v>
      </c>
      <c r="M25" s="9">
        <v>1576358</v>
      </c>
      <c r="N25" s="9">
        <v>4383531</v>
      </c>
      <c r="O25" s="9">
        <f t="shared" si="0"/>
        <v>25609287</v>
      </c>
    </row>
    <row r="26" spans="1:15" s="17" customFormat="1" ht="15" customHeight="1">
      <c r="A26" s="26" t="s">
        <v>41</v>
      </c>
      <c r="B26" s="9" t="s">
        <v>42</v>
      </c>
      <c r="C26" s="9">
        <v>8806841</v>
      </c>
      <c r="D26" s="9">
        <v>12655876</v>
      </c>
      <c r="E26" s="9">
        <v>12799797</v>
      </c>
      <c r="F26" s="9">
        <v>13454756</v>
      </c>
      <c r="G26" s="9">
        <v>12241919</v>
      </c>
      <c r="H26" s="9">
        <v>11506936</v>
      </c>
      <c r="I26" s="9">
        <v>11830752</v>
      </c>
      <c r="J26" s="9">
        <v>14967771</v>
      </c>
      <c r="K26" s="9">
        <v>16805782</v>
      </c>
      <c r="L26" s="9">
        <v>10537772</v>
      </c>
      <c r="M26" s="9">
        <v>18124852</v>
      </c>
      <c r="N26" s="9">
        <v>33066636</v>
      </c>
      <c r="O26" s="9">
        <f t="shared" si="0"/>
        <v>176799690</v>
      </c>
    </row>
    <row r="27" spans="1:15" s="17" customFormat="1" ht="15" customHeight="1">
      <c r="A27" s="26" t="s">
        <v>43</v>
      </c>
      <c r="B27" s="9" t="s">
        <v>44</v>
      </c>
      <c r="C27" s="9">
        <v>7755445</v>
      </c>
      <c r="D27" s="9">
        <v>9749683</v>
      </c>
      <c r="E27" s="9">
        <v>9490844</v>
      </c>
      <c r="F27" s="9">
        <v>10602835</v>
      </c>
      <c r="G27" s="9">
        <v>14062665</v>
      </c>
      <c r="H27" s="9">
        <v>10687190</v>
      </c>
      <c r="I27" s="9">
        <v>15816419</v>
      </c>
      <c r="J27" s="9">
        <v>9537555</v>
      </c>
      <c r="K27" s="9">
        <v>11428965</v>
      </c>
      <c r="L27" s="9">
        <v>9320041</v>
      </c>
      <c r="M27" s="9">
        <v>15426240</v>
      </c>
      <c r="N27" s="9">
        <v>15100188</v>
      </c>
      <c r="O27" s="9">
        <f t="shared" si="0"/>
        <v>138978070</v>
      </c>
    </row>
    <row r="28" spans="1:15" s="17" customFormat="1" ht="15" customHeight="1">
      <c r="A28" s="26" t="s">
        <v>45</v>
      </c>
      <c r="B28" s="9" t="s">
        <v>46</v>
      </c>
      <c r="C28" s="9">
        <v>35568293</v>
      </c>
      <c r="D28" s="9">
        <v>2231302</v>
      </c>
      <c r="E28" s="9">
        <v>1345822</v>
      </c>
      <c r="F28" s="9">
        <v>1183019</v>
      </c>
      <c r="G28" s="9">
        <v>886136</v>
      </c>
      <c r="H28" s="9">
        <v>1312173</v>
      </c>
      <c r="I28" s="9">
        <v>1379314</v>
      </c>
      <c r="J28" s="9">
        <v>2055524</v>
      </c>
      <c r="K28" s="9">
        <v>2893586</v>
      </c>
      <c r="L28" s="9">
        <v>1554730</v>
      </c>
      <c r="M28" s="9">
        <v>4476081</v>
      </c>
      <c r="N28" s="9">
        <v>11359066</v>
      </c>
      <c r="O28" s="9">
        <f t="shared" si="0"/>
        <v>66245046</v>
      </c>
    </row>
    <row r="29" spans="1:15" s="17" customFormat="1" ht="15" customHeight="1">
      <c r="A29" s="26" t="s">
        <v>47</v>
      </c>
      <c r="B29" s="9" t="s">
        <v>48</v>
      </c>
      <c r="C29" s="9">
        <v>2875564</v>
      </c>
      <c r="D29" s="9">
        <v>3311623</v>
      </c>
      <c r="E29" s="9">
        <v>3068493</v>
      </c>
      <c r="F29" s="9">
        <v>3615005</v>
      </c>
      <c r="G29" s="9">
        <v>2918288</v>
      </c>
      <c r="H29" s="9">
        <v>2285704</v>
      </c>
      <c r="I29" s="9">
        <v>3301840</v>
      </c>
      <c r="J29" s="9">
        <v>3139968</v>
      </c>
      <c r="K29" s="9">
        <v>3115048</v>
      </c>
      <c r="L29" s="9">
        <v>2908819</v>
      </c>
      <c r="M29" s="9">
        <v>4645567</v>
      </c>
      <c r="N29" s="9">
        <v>5736696</v>
      </c>
      <c r="O29" s="9">
        <f t="shared" si="0"/>
        <v>40922615</v>
      </c>
    </row>
    <row r="30" spans="1:15" s="17" customFormat="1" ht="15" customHeight="1">
      <c r="A30" s="26" t="s">
        <v>49</v>
      </c>
      <c r="B30" s="9" t="s">
        <v>50</v>
      </c>
      <c r="C30" s="9">
        <v>1352104</v>
      </c>
      <c r="D30" s="9">
        <v>2478651</v>
      </c>
      <c r="E30" s="9">
        <v>2561124</v>
      </c>
      <c r="F30" s="9">
        <v>2682084</v>
      </c>
      <c r="G30" s="9">
        <v>2287036</v>
      </c>
      <c r="H30" s="9">
        <v>3717536</v>
      </c>
      <c r="I30" s="9">
        <v>2811627</v>
      </c>
      <c r="J30" s="9">
        <v>2369873</v>
      </c>
      <c r="K30" s="9">
        <v>2540502</v>
      </c>
      <c r="L30" s="9">
        <v>3304113</v>
      </c>
      <c r="M30" s="9">
        <v>3385407</v>
      </c>
      <c r="N30" s="9">
        <v>4324230</v>
      </c>
      <c r="O30" s="9">
        <f t="shared" si="0"/>
        <v>33814287</v>
      </c>
    </row>
    <row r="31" spans="1:15" s="17" customFormat="1" ht="15" customHeight="1">
      <c r="A31" s="26" t="s">
        <v>51</v>
      </c>
      <c r="B31" s="9" t="s">
        <v>52</v>
      </c>
      <c r="C31" s="9">
        <v>2732838</v>
      </c>
      <c r="D31" s="9">
        <v>3892553</v>
      </c>
      <c r="E31" s="9">
        <v>2812349</v>
      </c>
      <c r="F31" s="9">
        <v>2629662</v>
      </c>
      <c r="G31" s="9">
        <v>2894700</v>
      </c>
      <c r="H31" s="9">
        <v>2865083</v>
      </c>
      <c r="I31" s="9">
        <v>3401320</v>
      </c>
      <c r="J31" s="9">
        <v>3688246</v>
      </c>
      <c r="K31" s="9">
        <v>3206559</v>
      </c>
      <c r="L31" s="9">
        <v>3420823</v>
      </c>
      <c r="M31" s="9">
        <v>3371510</v>
      </c>
      <c r="N31" s="9">
        <v>7845990</v>
      </c>
      <c r="O31" s="9">
        <f t="shared" si="0"/>
        <v>42761633</v>
      </c>
    </row>
    <row r="32" spans="1:15" s="17" customFormat="1" ht="15" customHeight="1">
      <c r="A32" s="26" t="s">
        <v>53</v>
      </c>
      <c r="B32" s="9" t="s">
        <v>54</v>
      </c>
      <c r="C32" s="9">
        <v>4373934</v>
      </c>
      <c r="D32" s="9">
        <v>5503563</v>
      </c>
      <c r="E32" s="9">
        <v>4075626</v>
      </c>
      <c r="F32" s="9">
        <v>4801546</v>
      </c>
      <c r="G32" s="9">
        <v>5361234</v>
      </c>
      <c r="H32" s="9">
        <v>5927527</v>
      </c>
      <c r="I32" s="9">
        <v>5345829</v>
      </c>
      <c r="J32" s="9">
        <v>5042014</v>
      </c>
      <c r="K32" s="9">
        <v>5749961</v>
      </c>
      <c r="L32" s="9">
        <v>5184201</v>
      </c>
      <c r="M32" s="9">
        <v>8975109</v>
      </c>
      <c r="N32" s="9">
        <v>17459596</v>
      </c>
      <c r="O32" s="9">
        <f t="shared" si="0"/>
        <v>77800140</v>
      </c>
    </row>
    <row r="33" spans="1:15" s="17" customFormat="1" ht="15" customHeight="1">
      <c r="A33" s="26" t="s">
        <v>55</v>
      </c>
      <c r="B33" s="9" t="s">
        <v>56</v>
      </c>
      <c r="C33" s="9">
        <v>2118607</v>
      </c>
      <c r="D33" s="9">
        <v>3248489</v>
      </c>
      <c r="E33" s="9">
        <v>3367952</v>
      </c>
      <c r="F33" s="9">
        <v>2383934</v>
      </c>
      <c r="G33" s="9">
        <v>2780046</v>
      </c>
      <c r="H33" s="9">
        <v>2959951</v>
      </c>
      <c r="I33" s="9">
        <v>3516567</v>
      </c>
      <c r="J33" s="9">
        <v>2505882</v>
      </c>
      <c r="K33" s="9">
        <v>3695790</v>
      </c>
      <c r="L33" s="9">
        <v>3560373</v>
      </c>
      <c r="M33" s="9">
        <v>3085318</v>
      </c>
      <c r="N33" s="9">
        <v>13030203</v>
      </c>
      <c r="O33" s="9">
        <f t="shared" si="0"/>
        <v>46253112</v>
      </c>
    </row>
    <row r="34" spans="1:15" s="17" customFormat="1" ht="15" customHeight="1">
      <c r="A34" s="26" t="s">
        <v>57</v>
      </c>
      <c r="B34" s="9" t="s">
        <v>58</v>
      </c>
      <c r="C34" s="9">
        <v>839199</v>
      </c>
      <c r="D34" s="9">
        <v>1192143</v>
      </c>
      <c r="E34" s="9">
        <v>2847174</v>
      </c>
      <c r="F34" s="9">
        <v>829607</v>
      </c>
      <c r="G34" s="9">
        <v>1322042</v>
      </c>
      <c r="H34" s="9">
        <v>810131</v>
      </c>
      <c r="I34" s="9">
        <v>1226816</v>
      </c>
      <c r="J34" s="9">
        <v>900366</v>
      </c>
      <c r="K34" s="9">
        <v>1271375</v>
      </c>
      <c r="L34" s="9">
        <v>1152827</v>
      </c>
      <c r="M34" s="9">
        <v>1206847</v>
      </c>
      <c r="N34" s="9">
        <v>5831698</v>
      </c>
      <c r="O34" s="9">
        <f t="shared" si="0"/>
        <v>19430225</v>
      </c>
    </row>
    <row r="35" spans="1:15" s="17" customFormat="1" ht="15" customHeight="1">
      <c r="A35" s="26" t="s">
        <v>59</v>
      </c>
      <c r="B35" s="9" t="s">
        <v>60</v>
      </c>
      <c r="C35" s="9">
        <v>2618143</v>
      </c>
      <c r="D35" s="9">
        <v>2971373</v>
      </c>
      <c r="E35" s="9">
        <v>2652750</v>
      </c>
      <c r="F35" s="9">
        <v>2882908</v>
      </c>
      <c r="G35" s="9">
        <v>4217320</v>
      </c>
      <c r="H35" s="9">
        <v>3355039</v>
      </c>
      <c r="I35" s="9">
        <v>3853397</v>
      </c>
      <c r="J35" s="9">
        <v>3588896</v>
      </c>
      <c r="K35" s="9">
        <v>3517606</v>
      </c>
      <c r="L35" s="9">
        <v>3057594</v>
      </c>
      <c r="M35" s="9">
        <v>3763646</v>
      </c>
      <c r="N35" s="9">
        <v>7936790</v>
      </c>
      <c r="O35" s="9">
        <f t="shared" si="0"/>
        <v>44415462</v>
      </c>
    </row>
    <row r="36" spans="1:15" s="17" customFormat="1" ht="15" customHeight="1">
      <c r="A36" s="26" t="s">
        <v>61</v>
      </c>
      <c r="B36" s="9" t="s">
        <v>62</v>
      </c>
      <c r="C36" s="9">
        <v>2756958</v>
      </c>
      <c r="D36" s="9">
        <v>3326016</v>
      </c>
      <c r="E36" s="9">
        <v>2997493</v>
      </c>
      <c r="F36" s="9">
        <v>2776364</v>
      </c>
      <c r="G36" s="9">
        <v>3284231</v>
      </c>
      <c r="H36" s="9">
        <v>3323040</v>
      </c>
      <c r="I36" s="9">
        <v>4315224</v>
      </c>
      <c r="J36" s="9">
        <v>3121220</v>
      </c>
      <c r="K36" s="9">
        <v>3109502</v>
      </c>
      <c r="L36" s="9">
        <v>4076654</v>
      </c>
      <c r="M36" s="9">
        <v>3012001</v>
      </c>
      <c r="N36" s="9">
        <v>7791196</v>
      </c>
      <c r="O36" s="9">
        <f t="shared" si="0"/>
        <v>43889899</v>
      </c>
    </row>
    <row r="37" spans="1:15" s="17" customFormat="1" ht="15" customHeight="1">
      <c r="A37" s="26" t="s">
        <v>63</v>
      </c>
      <c r="B37" s="9" t="s">
        <v>64</v>
      </c>
      <c r="C37" s="9">
        <v>2577295</v>
      </c>
      <c r="D37" s="9">
        <v>4688776</v>
      </c>
      <c r="E37" s="9">
        <v>3152883</v>
      </c>
      <c r="F37" s="9">
        <v>3518167</v>
      </c>
      <c r="G37" s="9">
        <v>3659068</v>
      </c>
      <c r="H37" s="9">
        <v>3815095</v>
      </c>
      <c r="I37" s="9">
        <v>3757304</v>
      </c>
      <c r="J37" s="9">
        <v>4024219</v>
      </c>
      <c r="K37" s="9">
        <v>3834602</v>
      </c>
      <c r="L37" s="9">
        <v>3497667</v>
      </c>
      <c r="M37" s="9">
        <v>4257193</v>
      </c>
      <c r="N37" s="9">
        <v>9912485</v>
      </c>
      <c r="O37" s="9">
        <f t="shared" si="0"/>
        <v>50694754</v>
      </c>
    </row>
    <row r="38" spans="1:15" s="17" customFormat="1" ht="15" customHeight="1">
      <c r="A38" s="26" t="s">
        <v>65</v>
      </c>
      <c r="B38" s="9" t="s">
        <v>66</v>
      </c>
      <c r="C38" s="9">
        <v>2369223</v>
      </c>
      <c r="D38" s="9">
        <v>2457324</v>
      </c>
      <c r="E38" s="9">
        <v>2076002</v>
      </c>
      <c r="F38" s="9">
        <v>2167264</v>
      </c>
      <c r="G38" s="9">
        <v>2646490</v>
      </c>
      <c r="H38" s="9">
        <v>2184333</v>
      </c>
      <c r="I38" s="9">
        <v>2775510</v>
      </c>
      <c r="J38" s="9">
        <v>2749420</v>
      </c>
      <c r="K38" s="9">
        <v>2221848</v>
      </c>
      <c r="L38" s="9">
        <v>2291415</v>
      </c>
      <c r="M38" s="9">
        <v>2302233</v>
      </c>
      <c r="N38" s="9">
        <v>4756213</v>
      </c>
      <c r="O38" s="9">
        <f t="shared" si="0"/>
        <v>30997275</v>
      </c>
    </row>
    <row r="39" spans="1:15" s="17" customFormat="1" ht="15" customHeight="1">
      <c r="A39" s="26" t="s">
        <v>67</v>
      </c>
      <c r="B39" s="9" t="s">
        <v>68</v>
      </c>
      <c r="C39" s="9">
        <v>3109562</v>
      </c>
      <c r="D39" s="9">
        <v>3245692</v>
      </c>
      <c r="E39" s="9">
        <v>3568061</v>
      </c>
      <c r="F39" s="9">
        <v>3284358</v>
      </c>
      <c r="G39" s="9">
        <v>3375094</v>
      </c>
      <c r="H39" s="9">
        <v>3242008</v>
      </c>
      <c r="I39" s="9">
        <v>4566306</v>
      </c>
      <c r="J39" s="9">
        <v>3534110</v>
      </c>
      <c r="K39" s="9">
        <v>3594241</v>
      </c>
      <c r="L39" s="9">
        <v>3591402</v>
      </c>
      <c r="M39" s="9">
        <v>4014000</v>
      </c>
      <c r="N39" s="9">
        <v>7318672</v>
      </c>
      <c r="O39" s="9">
        <f t="shared" si="0"/>
        <v>46443506</v>
      </c>
    </row>
    <row r="40" spans="1:15" s="17" customFormat="1" ht="15" customHeight="1">
      <c r="A40" s="26" t="s">
        <v>69</v>
      </c>
      <c r="B40" s="9" t="s">
        <v>70</v>
      </c>
      <c r="C40" s="9">
        <v>2931073</v>
      </c>
      <c r="D40" s="9">
        <v>2933994</v>
      </c>
      <c r="E40" s="9">
        <v>4111545</v>
      </c>
      <c r="F40" s="9">
        <v>2752396</v>
      </c>
      <c r="G40" s="9">
        <v>3244320</v>
      </c>
      <c r="H40" s="9">
        <v>3278994</v>
      </c>
      <c r="I40" s="9">
        <v>4336001</v>
      </c>
      <c r="J40" s="9">
        <v>3096229</v>
      </c>
      <c r="K40" s="9">
        <v>3264721</v>
      </c>
      <c r="L40" s="9">
        <v>3503109</v>
      </c>
      <c r="M40" s="9">
        <v>3549674</v>
      </c>
      <c r="N40" s="9">
        <v>9483335</v>
      </c>
      <c r="O40" s="9">
        <f t="shared" si="0"/>
        <v>46485391</v>
      </c>
    </row>
    <row r="41" spans="1:15" s="17" customFormat="1" ht="15" customHeight="1">
      <c r="A41" s="26" t="s">
        <v>71</v>
      </c>
      <c r="B41" s="9" t="s">
        <v>72</v>
      </c>
      <c r="C41" s="9">
        <v>2502536</v>
      </c>
      <c r="D41" s="9">
        <v>2398956</v>
      </c>
      <c r="E41" s="9">
        <v>2121204</v>
      </c>
      <c r="F41" s="9">
        <v>3815946</v>
      </c>
      <c r="G41" s="9">
        <v>1272966</v>
      </c>
      <c r="H41" s="9">
        <v>2881639</v>
      </c>
      <c r="I41" s="9">
        <v>6262361</v>
      </c>
      <c r="J41" s="9">
        <v>2437591</v>
      </c>
      <c r="K41" s="9">
        <v>2795600</v>
      </c>
      <c r="L41" s="9">
        <v>2193613</v>
      </c>
      <c r="M41" s="9">
        <v>2230077</v>
      </c>
      <c r="N41" s="9">
        <v>6164536</v>
      </c>
      <c r="O41" s="9">
        <f t="shared" si="0"/>
        <v>37077025</v>
      </c>
    </row>
    <row r="42" spans="1:15" s="17" customFormat="1" ht="15" customHeight="1">
      <c r="A42" s="26" t="s">
        <v>73</v>
      </c>
      <c r="B42" s="9" t="s">
        <v>74</v>
      </c>
      <c r="C42" s="9">
        <v>2325271</v>
      </c>
      <c r="D42" s="9">
        <v>2283937</v>
      </c>
      <c r="E42" s="9">
        <v>2315896</v>
      </c>
      <c r="F42" s="9">
        <v>3201752</v>
      </c>
      <c r="G42" s="9">
        <v>2438448</v>
      </c>
      <c r="H42" s="9">
        <v>2522216</v>
      </c>
      <c r="I42" s="9">
        <v>2747290</v>
      </c>
      <c r="J42" s="9">
        <v>2775851</v>
      </c>
      <c r="K42" s="9">
        <v>2378572</v>
      </c>
      <c r="L42" s="9">
        <v>2163757</v>
      </c>
      <c r="M42" s="9">
        <v>2940856</v>
      </c>
      <c r="N42" s="9">
        <v>10889339</v>
      </c>
      <c r="O42" s="9">
        <f t="shared" si="0"/>
        <v>38983185</v>
      </c>
    </row>
    <row r="43" spans="1:15" s="17" customFormat="1" ht="15" customHeight="1">
      <c r="A43" s="27" t="s">
        <v>94</v>
      </c>
      <c r="B43" s="9" t="s">
        <v>95</v>
      </c>
      <c r="C43" s="9">
        <v>5283996</v>
      </c>
      <c r="D43" s="9">
        <v>6113940</v>
      </c>
      <c r="E43" s="9">
        <v>4890247</v>
      </c>
      <c r="F43" s="9">
        <v>5126141</v>
      </c>
      <c r="G43" s="9">
        <v>5514057</v>
      </c>
      <c r="H43" s="9">
        <v>5325745</v>
      </c>
      <c r="I43" s="9">
        <v>6602614</v>
      </c>
      <c r="J43" s="9">
        <v>5431394</v>
      </c>
      <c r="K43" s="9">
        <v>5561063</v>
      </c>
      <c r="L43" s="9">
        <v>5269388</v>
      </c>
      <c r="M43" s="9">
        <v>5864815</v>
      </c>
      <c r="N43" s="9">
        <v>11335747</v>
      </c>
      <c r="O43" s="9">
        <f t="shared" si="0"/>
        <v>72319147</v>
      </c>
    </row>
    <row r="44" spans="1:15" s="17" customFormat="1" ht="15" customHeight="1">
      <c r="A44" s="26" t="s">
        <v>75</v>
      </c>
      <c r="B44" s="9" t="s">
        <v>76</v>
      </c>
      <c r="C44" s="9">
        <v>39023575</v>
      </c>
      <c r="D44" s="9">
        <v>6282507</v>
      </c>
      <c r="E44" s="9">
        <v>2024374</v>
      </c>
      <c r="F44" s="9">
        <v>3318139</v>
      </c>
      <c r="G44" s="9">
        <v>6244209</v>
      </c>
      <c r="H44" s="9">
        <v>786915</v>
      </c>
      <c r="I44" s="9">
        <v>4894191</v>
      </c>
      <c r="J44" s="9">
        <v>1254477</v>
      </c>
      <c r="K44" s="9">
        <v>3450288</v>
      </c>
      <c r="L44" s="9">
        <v>6923736</v>
      </c>
      <c r="M44" s="9">
        <v>656458</v>
      </c>
      <c r="N44" s="9">
        <v>4664209</v>
      </c>
      <c r="O44" s="9">
        <f>SUM(C44:N44)</f>
        <v>79523078</v>
      </c>
    </row>
    <row r="45" spans="1:15" s="17" customFormat="1" ht="15" customHeight="1">
      <c r="A45" s="26">
        <v>124</v>
      </c>
      <c r="B45" s="9" t="s">
        <v>108</v>
      </c>
      <c r="C45" s="9">
        <v>37893</v>
      </c>
      <c r="D45" s="9">
        <v>169837161</v>
      </c>
      <c r="E45" s="9">
        <v>10892051</v>
      </c>
      <c r="F45" s="9">
        <v>5951443</v>
      </c>
      <c r="G45" s="9">
        <v>4896936</v>
      </c>
      <c r="H45" s="9">
        <v>8575973</v>
      </c>
      <c r="I45" s="9">
        <v>3241660</v>
      </c>
      <c r="J45" s="9">
        <v>5512255</v>
      </c>
      <c r="K45" s="9">
        <v>4483371</v>
      </c>
      <c r="L45" s="9">
        <v>5171955</v>
      </c>
      <c r="M45" s="9">
        <v>18835794</v>
      </c>
      <c r="N45" s="9">
        <v>10301015</v>
      </c>
      <c r="O45" s="9">
        <f t="shared" si="0"/>
        <v>247737507</v>
      </c>
    </row>
    <row r="46" spans="1:15" s="17" customFormat="1" ht="18" customHeight="1">
      <c r="A46" s="34" t="s">
        <v>77</v>
      </c>
      <c r="B46" s="35"/>
      <c r="C46" s="11">
        <f aca="true" t="shared" si="1" ref="C46:O46">SUM(C11:C45)</f>
        <v>212538123</v>
      </c>
      <c r="D46" s="11">
        <f t="shared" si="1"/>
        <v>336918808</v>
      </c>
      <c r="E46" s="11">
        <f t="shared" si="1"/>
        <v>187674503</v>
      </c>
      <c r="F46" s="11">
        <f t="shared" si="1"/>
        <v>213104047</v>
      </c>
      <c r="G46" s="11">
        <f t="shared" si="1"/>
        <v>241653643</v>
      </c>
      <c r="H46" s="11">
        <f t="shared" si="1"/>
        <v>245936728</v>
      </c>
      <c r="I46" s="11">
        <f t="shared" si="1"/>
        <v>226866984</v>
      </c>
      <c r="J46" s="11">
        <f t="shared" si="1"/>
        <v>190769466</v>
      </c>
      <c r="K46" s="11">
        <f t="shared" si="1"/>
        <v>196380854</v>
      </c>
      <c r="L46" s="11">
        <f t="shared" si="1"/>
        <v>185123722</v>
      </c>
      <c r="M46" s="11">
        <f t="shared" si="1"/>
        <v>237903214</v>
      </c>
      <c r="N46" s="11">
        <f t="shared" si="1"/>
        <v>655853754</v>
      </c>
      <c r="O46" s="11">
        <f t="shared" si="1"/>
        <v>3130723846</v>
      </c>
    </row>
    <row r="47" ht="3" customHeight="1"/>
    <row r="48" ht="12.75">
      <c r="A48" s="13" t="s">
        <v>111</v>
      </c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30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1496062992125984" right="0.31496062992125984" top="0.5511811023622047" bottom="0.984251968503937" header="0" footer="0"/>
  <pageSetup fitToHeight="1" fitToWidth="1" horizontalDpi="600" verticalDpi="600" orientation="landscape" paperSize="9" scale="6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79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41" t="s">
        <v>5</v>
      </c>
      <c r="B9" s="46" t="s">
        <v>6</v>
      </c>
      <c r="C9" s="47" t="s">
        <v>80</v>
      </c>
      <c r="D9" s="48"/>
      <c r="E9" s="48"/>
      <c r="F9" s="48"/>
      <c r="G9" s="49"/>
      <c r="H9" s="41" t="s">
        <v>102</v>
      </c>
    </row>
    <row r="10" spans="1:8" s="1" customFormat="1" ht="12.75">
      <c r="A10" s="45"/>
      <c r="B10" s="42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42"/>
    </row>
    <row r="11" spans="1:8" s="10" customFormat="1" ht="15" customHeight="1">
      <c r="A11" s="7" t="s">
        <v>11</v>
      </c>
      <c r="B11" s="8" t="s">
        <v>12</v>
      </c>
      <c r="C11" s="19">
        <v>733541033</v>
      </c>
      <c r="D11" s="19">
        <v>25778641</v>
      </c>
      <c r="E11" s="19"/>
      <c r="F11" s="19">
        <v>1239609</v>
      </c>
      <c r="G11" s="19">
        <v>5262298</v>
      </c>
      <c r="H11" s="9">
        <f>SUM(C11:G11)</f>
        <v>765821581</v>
      </c>
    </row>
    <row r="12" spans="1:8" s="10" customFormat="1" ht="15" customHeight="1">
      <c r="A12" s="7" t="s">
        <v>13</v>
      </c>
      <c r="B12" s="8" t="s">
        <v>14</v>
      </c>
      <c r="C12" s="19">
        <v>25764150</v>
      </c>
      <c r="D12" s="19">
        <v>1464961</v>
      </c>
      <c r="E12" s="19"/>
      <c r="F12" s="19"/>
      <c r="G12" s="19"/>
      <c r="H12" s="9">
        <f aca="true" t="shared" si="0" ref="H12:H45">SUM(C12:G12)</f>
        <v>27229111</v>
      </c>
    </row>
    <row r="13" spans="1:8" s="10" customFormat="1" ht="15" customHeight="1">
      <c r="A13" s="7" t="s">
        <v>15</v>
      </c>
      <c r="B13" s="8" t="s">
        <v>16</v>
      </c>
      <c r="C13" s="19">
        <v>33117142</v>
      </c>
      <c r="D13" s="19">
        <v>6705334</v>
      </c>
      <c r="E13" s="19"/>
      <c r="F13" s="19">
        <v>846720</v>
      </c>
      <c r="G13" s="19"/>
      <c r="H13" s="9">
        <f t="shared" si="0"/>
        <v>40669196</v>
      </c>
    </row>
    <row r="14" spans="1:8" s="10" customFormat="1" ht="15" customHeight="1">
      <c r="A14" s="7" t="s">
        <v>17</v>
      </c>
      <c r="B14" s="8" t="s">
        <v>18</v>
      </c>
      <c r="C14" s="19">
        <v>16203257</v>
      </c>
      <c r="D14" s="19">
        <v>16841578</v>
      </c>
      <c r="E14" s="19"/>
      <c r="F14" s="19">
        <v>238652</v>
      </c>
      <c r="G14" s="19"/>
      <c r="H14" s="9">
        <f t="shared" si="0"/>
        <v>33283487</v>
      </c>
    </row>
    <row r="15" spans="1:8" s="10" customFormat="1" ht="15" customHeight="1">
      <c r="A15" s="7" t="s">
        <v>19</v>
      </c>
      <c r="B15" s="8" t="s">
        <v>20</v>
      </c>
      <c r="C15" s="19">
        <v>22702877</v>
      </c>
      <c r="D15" s="19">
        <v>3814293</v>
      </c>
      <c r="E15" s="19"/>
      <c r="F15" s="19">
        <v>0</v>
      </c>
      <c r="G15" s="19"/>
      <c r="H15" s="9">
        <f t="shared" si="0"/>
        <v>26517170</v>
      </c>
    </row>
    <row r="16" spans="1:8" s="10" customFormat="1" ht="15" customHeight="1">
      <c r="A16" s="7" t="s">
        <v>21</v>
      </c>
      <c r="B16" s="8" t="s">
        <v>22</v>
      </c>
      <c r="C16" s="19">
        <v>117908119</v>
      </c>
      <c r="D16" s="19">
        <v>20080079</v>
      </c>
      <c r="E16" s="19"/>
      <c r="F16" s="19">
        <v>9261299</v>
      </c>
      <c r="G16" s="19"/>
      <c r="H16" s="9">
        <f t="shared" si="0"/>
        <v>147249497</v>
      </c>
    </row>
    <row r="17" spans="1:8" s="10" customFormat="1" ht="15" customHeight="1">
      <c r="A17" s="7" t="s">
        <v>23</v>
      </c>
      <c r="B17" s="8" t="s">
        <v>24</v>
      </c>
      <c r="C17" s="19">
        <v>83953188</v>
      </c>
      <c r="D17" s="19">
        <v>19194196</v>
      </c>
      <c r="E17" s="19"/>
      <c r="F17" s="19">
        <v>3321434</v>
      </c>
      <c r="G17" s="19"/>
      <c r="H17" s="9">
        <f t="shared" si="0"/>
        <v>106468818</v>
      </c>
    </row>
    <row r="18" spans="1:8" s="10" customFormat="1" ht="15" customHeight="1">
      <c r="A18" s="7" t="s">
        <v>25</v>
      </c>
      <c r="B18" s="8" t="s">
        <v>26</v>
      </c>
      <c r="C18" s="19">
        <v>77248922</v>
      </c>
      <c r="D18" s="19">
        <v>6899992</v>
      </c>
      <c r="E18" s="19"/>
      <c r="F18" s="19">
        <v>2228460</v>
      </c>
      <c r="G18" s="19"/>
      <c r="H18" s="9">
        <f t="shared" si="0"/>
        <v>86377374</v>
      </c>
    </row>
    <row r="19" spans="1:8" s="10" customFormat="1" ht="15" customHeight="1">
      <c r="A19" s="7" t="s">
        <v>27</v>
      </c>
      <c r="B19" s="8" t="s">
        <v>28</v>
      </c>
      <c r="C19" s="19">
        <v>97428002</v>
      </c>
      <c r="D19" s="19">
        <v>15473882</v>
      </c>
      <c r="E19" s="19"/>
      <c r="F19" s="19">
        <v>14645975</v>
      </c>
      <c r="G19" s="19"/>
      <c r="H19" s="9">
        <f t="shared" si="0"/>
        <v>127547859</v>
      </c>
    </row>
    <row r="20" spans="1:8" s="10" customFormat="1" ht="15" customHeight="1">
      <c r="A20" s="7" t="s">
        <v>29</v>
      </c>
      <c r="B20" s="8" t="s">
        <v>30</v>
      </c>
      <c r="C20" s="19">
        <v>28543998</v>
      </c>
      <c r="D20" s="19">
        <v>3719251</v>
      </c>
      <c r="E20" s="19"/>
      <c r="F20" s="19"/>
      <c r="G20" s="19"/>
      <c r="H20" s="9">
        <f t="shared" si="0"/>
        <v>32263249</v>
      </c>
    </row>
    <row r="21" spans="1:8" s="10" customFormat="1" ht="15" customHeight="1">
      <c r="A21" s="7" t="s">
        <v>31</v>
      </c>
      <c r="B21" s="8" t="s">
        <v>32</v>
      </c>
      <c r="C21" s="19">
        <v>57167306</v>
      </c>
      <c r="D21" s="19">
        <v>6217036</v>
      </c>
      <c r="E21" s="19"/>
      <c r="F21" s="19">
        <v>1921009</v>
      </c>
      <c r="G21" s="19"/>
      <c r="H21" s="9">
        <f t="shared" si="0"/>
        <v>65305351</v>
      </c>
    </row>
    <row r="22" spans="1:8" s="10" customFormat="1" ht="15" customHeight="1">
      <c r="A22" s="7" t="s">
        <v>33</v>
      </c>
      <c r="B22" s="8" t="s">
        <v>34</v>
      </c>
      <c r="C22" s="19">
        <v>101938621</v>
      </c>
      <c r="D22" s="19">
        <v>19464735</v>
      </c>
      <c r="E22" s="19"/>
      <c r="F22" s="19">
        <v>19372954</v>
      </c>
      <c r="G22" s="19"/>
      <c r="H22" s="9">
        <f t="shared" si="0"/>
        <v>140776310</v>
      </c>
    </row>
    <row r="23" spans="1:8" s="10" customFormat="1" ht="15" customHeight="1">
      <c r="A23" s="7" t="s">
        <v>35</v>
      </c>
      <c r="B23" s="8" t="s">
        <v>36</v>
      </c>
      <c r="C23" s="19">
        <v>23181402</v>
      </c>
      <c r="D23" s="19">
        <v>2017089</v>
      </c>
      <c r="E23" s="19"/>
      <c r="F23" s="19">
        <v>987900</v>
      </c>
      <c r="G23" s="19"/>
      <c r="H23" s="9">
        <f t="shared" si="0"/>
        <v>26186391</v>
      </c>
    </row>
    <row r="24" spans="1:8" s="10" customFormat="1" ht="15" customHeight="1">
      <c r="A24" s="7" t="s">
        <v>37</v>
      </c>
      <c r="B24" s="8" t="s">
        <v>38</v>
      </c>
      <c r="C24" s="19">
        <v>80211347</v>
      </c>
      <c r="D24" s="19">
        <v>9106478</v>
      </c>
      <c r="E24" s="19"/>
      <c r="F24" s="19">
        <v>8530295</v>
      </c>
      <c r="G24" s="19"/>
      <c r="H24" s="9">
        <f t="shared" si="0"/>
        <v>97848120</v>
      </c>
    </row>
    <row r="25" spans="1:8" s="10" customFormat="1" ht="15" customHeight="1">
      <c r="A25" s="7" t="s">
        <v>39</v>
      </c>
      <c r="B25" s="8" t="s">
        <v>40</v>
      </c>
      <c r="C25" s="19">
        <v>19061266</v>
      </c>
      <c r="D25" s="19">
        <v>4821541</v>
      </c>
      <c r="E25" s="19"/>
      <c r="F25" s="19">
        <v>1726481</v>
      </c>
      <c r="G25" s="19"/>
      <c r="H25" s="9">
        <f t="shared" si="0"/>
        <v>25609288</v>
      </c>
    </row>
    <row r="26" spans="1:8" s="10" customFormat="1" ht="15" customHeight="1">
      <c r="A26" s="7" t="s">
        <v>41</v>
      </c>
      <c r="B26" s="8" t="s">
        <v>42</v>
      </c>
      <c r="C26" s="19">
        <v>128897238</v>
      </c>
      <c r="D26" s="19">
        <v>44599546</v>
      </c>
      <c r="E26" s="19"/>
      <c r="F26" s="19">
        <v>3302905</v>
      </c>
      <c r="G26" s="19"/>
      <c r="H26" s="9">
        <f t="shared" si="0"/>
        <v>176799689</v>
      </c>
    </row>
    <row r="27" spans="1:8" s="10" customFormat="1" ht="15" customHeight="1">
      <c r="A27" s="7" t="s">
        <v>43</v>
      </c>
      <c r="B27" s="8" t="s">
        <v>44</v>
      </c>
      <c r="C27" s="19">
        <v>107615609</v>
      </c>
      <c r="D27" s="19">
        <v>21095854</v>
      </c>
      <c r="E27" s="19"/>
      <c r="F27" s="19">
        <v>10266607</v>
      </c>
      <c r="G27" s="19"/>
      <c r="H27" s="9">
        <f t="shared" si="0"/>
        <v>138978070</v>
      </c>
    </row>
    <row r="28" spans="1:8" s="10" customFormat="1" ht="15" customHeight="1">
      <c r="A28" s="7" t="s">
        <v>45</v>
      </c>
      <c r="B28" s="8" t="s">
        <v>46</v>
      </c>
      <c r="C28" s="19">
        <v>55380854</v>
      </c>
      <c r="D28" s="19">
        <v>9017894</v>
      </c>
      <c r="E28" s="19"/>
      <c r="F28" s="19">
        <v>1846296</v>
      </c>
      <c r="G28" s="19"/>
      <c r="H28" s="9">
        <f t="shared" si="0"/>
        <v>66245044</v>
      </c>
    </row>
    <row r="29" spans="1:8" s="10" customFormat="1" ht="15" customHeight="1">
      <c r="A29" s="7" t="s">
        <v>47</v>
      </c>
      <c r="B29" s="8" t="s">
        <v>48</v>
      </c>
      <c r="C29" s="19">
        <v>30905856</v>
      </c>
      <c r="D29" s="19">
        <v>8880586</v>
      </c>
      <c r="E29" s="19"/>
      <c r="F29" s="19">
        <v>1136173</v>
      </c>
      <c r="G29" s="19"/>
      <c r="H29" s="9">
        <f t="shared" si="0"/>
        <v>40922615</v>
      </c>
    </row>
    <row r="30" spans="1:8" s="10" customFormat="1" ht="15" customHeight="1">
      <c r="A30" s="7" t="s">
        <v>49</v>
      </c>
      <c r="B30" s="8" t="s">
        <v>50</v>
      </c>
      <c r="C30" s="19">
        <v>30940816</v>
      </c>
      <c r="D30" s="19">
        <v>2315954</v>
      </c>
      <c r="E30" s="19"/>
      <c r="F30" s="19">
        <v>557517</v>
      </c>
      <c r="G30" s="19"/>
      <c r="H30" s="9">
        <f t="shared" si="0"/>
        <v>33814287</v>
      </c>
    </row>
    <row r="31" spans="1:8" s="10" customFormat="1" ht="15" customHeight="1">
      <c r="A31" s="7" t="s">
        <v>51</v>
      </c>
      <c r="B31" s="8" t="s">
        <v>52</v>
      </c>
      <c r="C31" s="19">
        <v>40012098</v>
      </c>
      <c r="D31" s="19">
        <v>2749534</v>
      </c>
      <c r="E31" s="19"/>
      <c r="F31" s="19"/>
      <c r="G31" s="19"/>
      <c r="H31" s="9">
        <f t="shared" si="0"/>
        <v>42761632</v>
      </c>
    </row>
    <row r="32" spans="1:8" s="10" customFormat="1" ht="15" customHeight="1">
      <c r="A32" s="7" t="s">
        <v>53</v>
      </c>
      <c r="B32" s="8" t="s">
        <v>54</v>
      </c>
      <c r="C32" s="19">
        <v>65689149</v>
      </c>
      <c r="D32" s="19">
        <v>7381596</v>
      </c>
      <c r="E32" s="19"/>
      <c r="F32" s="19">
        <v>4729393</v>
      </c>
      <c r="G32" s="19"/>
      <c r="H32" s="9">
        <f t="shared" si="0"/>
        <v>77800138</v>
      </c>
    </row>
    <row r="33" spans="1:8" s="10" customFormat="1" ht="15" customHeight="1">
      <c r="A33" s="7" t="s">
        <v>55</v>
      </c>
      <c r="B33" s="8" t="s">
        <v>56</v>
      </c>
      <c r="C33" s="19">
        <v>41339249</v>
      </c>
      <c r="D33" s="19">
        <v>3437141</v>
      </c>
      <c r="E33" s="19"/>
      <c r="F33" s="19">
        <v>1476722</v>
      </c>
      <c r="G33" s="19"/>
      <c r="H33" s="9">
        <f t="shared" si="0"/>
        <v>46253112</v>
      </c>
    </row>
    <row r="34" spans="1:8" s="10" customFormat="1" ht="15" customHeight="1">
      <c r="A34" s="7" t="s">
        <v>57</v>
      </c>
      <c r="B34" s="8" t="s">
        <v>58</v>
      </c>
      <c r="C34" s="19">
        <v>14835377</v>
      </c>
      <c r="D34" s="19">
        <v>3289262</v>
      </c>
      <c r="E34" s="19"/>
      <c r="F34" s="19">
        <v>1305585</v>
      </c>
      <c r="G34" s="19"/>
      <c r="H34" s="9">
        <f t="shared" si="0"/>
        <v>19430224</v>
      </c>
    </row>
    <row r="35" spans="1:8" s="10" customFormat="1" ht="15" customHeight="1">
      <c r="A35" s="7" t="s">
        <v>59</v>
      </c>
      <c r="B35" s="8" t="s">
        <v>60</v>
      </c>
      <c r="C35" s="19">
        <v>40861243</v>
      </c>
      <c r="D35" s="19">
        <v>2491886</v>
      </c>
      <c r="E35" s="19"/>
      <c r="F35" s="19">
        <v>1062334</v>
      </c>
      <c r="G35" s="19"/>
      <c r="H35" s="9">
        <f t="shared" si="0"/>
        <v>44415463</v>
      </c>
    </row>
    <row r="36" spans="1:8" s="10" customFormat="1" ht="15" customHeight="1">
      <c r="A36" s="7" t="s">
        <v>61</v>
      </c>
      <c r="B36" s="8" t="s">
        <v>62</v>
      </c>
      <c r="C36" s="19">
        <v>39855446</v>
      </c>
      <c r="D36" s="19">
        <v>3246560</v>
      </c>
      <c r="E36" s="19"/>
      <c r="F36" s="19">
        <v>787893</v>
      </c>
      <c r="G36" s="19"/>
      <c r="H36" s="9">
        <f t="shared" si="0"/>
        <v>43889899</v>
      </c>
    </row>
    <row r="37" spans="1:8" s="10" customFormat="1" ht="15" customHeight="1">
      <c r="A37" s="7" t="s">
        <v>63</v>
      </c>
      <c r="B37" s="8" t="s">
        <v>64</v>
      </c>
      <c r="C37" s="19">
        <v>47562258</v>
      </c>
      <c r="D37" s="19">
        <v>2276504</v>
      </c>
      <c r="E37" s="19"/>
      <c r="F37" s="19">
        <v>855992</v>
      </c>
      <c r="G37" s="19"/>
      <c r="H37" s="9">
        <f t="shared" si="0"/>
        <v>50694754</v>
      </c>
    </row>
    <row r="38" spans="1:8" s="10" customFormat="1" ht="15" customHeight="1">
      <c r="A38" s="7" t="s">
        <v>65</v>
      </c>
      <c r="B38" s="8" t="s">
        <v>66</v>
      </c>
      <c r="C38" s="19">
        <v>28783479</v>
      </c>
      <c r="D38" s="19">
        <v>1769529</v>
      </c>
      <c r="E38" s="19"/>
      <c r="F38" s="19">
        <v>444267</v>
      </c>
      <c r="G38" s="19"/>
      <c r="H38" s="9">
        <f t="shared" si="0"/>
        <v>30997275</v>
      </c>
    </row>
    <row r="39" spans="1:8" s="10" customFormat="1" ht="15" customHeight="1">
      <c r="A39" s="7" t="s">
        <v>67</v>
      </c>
      <c r="B39" s="8" t="s">
        <v>68</v>
      </c>
      <c r="C39" s="19">
        <v>42247218</v>
      </c>
      <c r="D39" s="19">
        <v>3615399</v>
      </c>
      <c r="E39" s="19"/>
      <c r="F39" s="19">
        <v>580888</v>
      </c>
      <c r="G39" s="19"/>
      <c r="H39" s="9">
        <f t="shared" si="0"/>
        <v>46443505</v>
      </c>
    </row>
    <row r="40" spans="1:8" s="10" customFormat="1" ht="15" customHeight="1">
      <c r="A40" s="7" t="s">
        <v>69</v>
      </c>
      <c r="B40" s="8" t="s">
        <v>70</v>
      </c>
      <c r="C40" s="19">
        <v>42096332</v>
      </c>
      <c r="D40" s="19">
        <v>3003362</v>
      </c>
      <c r="E40" s="19"/>
      <c r="F40" s="19">
        <v>1385696</v>
      </c>
      <c r="G40" s="19"/>
      <c r="H40" s="9">
        <f t="shared" si="0"/>
        <v>46485390</v>
      </c>
    </row>
    <row r="41" spans="1:8" s="10" customFormat="1" ht="15" customHeight="1">
      <c r="A41" s="7" t="s">
        <v>71</v>
      </c>
      <c r="B41" s="8" t="s">
        <v>72</v>
      </c>
      <c r="C41" s="19">
        <v>28561906</v>
      </c>
      <c r="D41" s="19">
        <v>6040647</v>
      </c>
      <c r="E41" s="19"/>
      <c r="F41" s="19">
        <v>2474472</v>
      </c>
      <c r="G41" s="19"/>
      <c r="H41" s="9">
        <f t="shared" si="0"/>
        <v>37077025</v>
      </c>
    </row>
    <row r="42" spans="1:8" s="10" customFormat="1" ht="15" customHeight="1">
      <c r="A42" s="7" t="s">
        <v>73</v>
      </c>
      <c r="B42" s="8" t="s">
        <v>74</v>
      </c>
      <c r="C42" s="19">
        <v>31457055</v>
      </c>
      <c r="D42" s="19">
        <v>5873518</v>
      </c>
      <c r="E42" s="19"/>
      <c r="F42" s="19">
        <v>1652613</v>
      </c>
      <c r="G42" s="19"/>
      <c r="H42" s="9">
        <f t="shared" si="0"/>
        <v>38983186</v>
      </c>
    </row>
    <row r="43" spans="1:8" s="10" customFormat="1" ht="15" customHeight="1">
      <c r="A43" s="18" t="s">
        <v>94</v>
      </c>
      <c r="B43" s="8" t="s">
        <v>95</v>
      </c>
      <c r="C43" s="19">
        <v>67711752</v>
      </c>
      <c r="D43" s="19">
        <v>3843095</v>
      </c>
      <c r="E43" s="19"/>
      <c r="F43" s="19">
        <v>764299</v>
      </c>
      <c r="G43" s="19"/>
      <c r="H43" s="9">
        <f t="shared" si="0"/>
        <v>72319146</v>
      </c>
    </row>
    <row r="44" spans="1:8" s="10" customFormat="1" ht="15" customHeight="1">
      <c r="A44" s="7" t="s">
        <v>75</v>
      </c>
      <c r="B44" s="8" t="s">
        <v>76</v>
      </c>
      <c r="C44" s="19">
        <v>62887523</v>
      </c>
      <c r="D44" s="19">
        <v>75205</v>
      </c>
      <c r="E44" s="19">
        <v>11532931</v>
      </c>
      <c r="F44" s="19">
        <v>5027418</v>
      </c>
      <c r="G44" s="19"/>
      <c r="H44" s="9">
        <f>SUM(C44:G44)</f>
        <v>79523077</v>
      </c>
    </row>
    <row r="45" spans="1:8" s="10" customFormat="1" ht="15" customHeight="1">
      <c r="A45" s="7">
        <v>124</v>
      </c>
      <c r="B45" s="8" t="s">
        <v>108</v>
      </c>
      <c r="C45" s="19">
        <v>247737508</v>
      </c>
      <c r="D45" s="19">
        <v>0</v>
      </c>
      <c r="E45" s="19"/>
      <c r="F45" s="19"/>
      <c r="G45" s="19"/>
      <c r="H45" s="9">
        <f t="shared" si="0"/>
        <v>247737508</v>
      </c>
    </row>
    <row r="46" spans="1:8" s="10" customFormat="1" ht="19.5" customHeight="1">
      <c r="A46" s="43" t="s">
        <v>77</v>
      </c>
      <c r="B46" s="44"/>
      <c r="C46" s="11">
        <f aca="true" t="shared" si="1" ref="C46:H46">SUM(C11:C45)</f>
        <v>2713348596</v>
      </c>
      <c r="D46" s="11">
        <f t="shared" si="1"/>
        <v>296602158</v>
      </c>
      <c r="E46" s="11">
        <f t="shared" si="1"/>
        <v>11532931</v>
      </c>
      <c r="F46" s="11">
        <f t="shared" si="1"/>
        <v>103977858</v>
      </c>
      <c r="G46" s="11">
        <f t="shared" si="1"/>
        <v>5262298</v>
      </c>
      <c r="H46" s="11">
        <f t="shared" si="1"/>
        <v>3130723841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78</v>
      </c>
      <c r="C48" s="14"/>
      <c r="D48" s="14"/>
      <c r="E48" s="14"/>
      <c r="F48" s="14"/>
      <c r="G48" s="14"/>
      <c r="H48" s="14"/>
    </row>
    <row r="49" spans="1:8" ht="12.75">
      <c r="A49" s="13" t="s">
        <v>85</v>
      </c>
      <c r="C49" s="14"/>
      <c r="D49" s="14"/>
      <c r="E49" s="14"/>
      <c r="G49" s="14"/>
      <c r="H49" s="14"/>
    </row>
    <row r="50" ht="12.75">
      <c r="A50" s="13" t="s">
        <v>86</v>
      </c>
    </row>
    <row r="51" ht="12.75">
      <c r="A51" s="13" t="s">
        <v>88</v>
      </c>
    </row>
    <row r="52" ht="12.75">
      <c r="A52" s="13" t="s">
        <v>87</v>
      </c>
    </row>
    <row r="53" ht="12.75">
      <c r="A53" s="15"/>
    </row>
    <row r="55" ht="12.75">
      <c r="A55" s="13" t="s">
        <v>111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67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11.421875" defaultRowHeight="12.75"/>
  <cols>
    <col min="1" max="1" width="11.421875" style="28" customWidth="1"/>
    <col min="2" max="2" width="67.8515625" style="14" bestFit="1" customWidth="1"/>
    <col min="3" max="8" width="11.421875" style="14" customWidth="1"/>
    <col min="9" max="9" width="12.140625" style="14" customWidth="1"/>
    <col min="13" max="16384" width="11.421875" style="14" customWidth="1"/>
  </cols>
  <sheetData>
    <row r="1" ht="12.75">
      <c r="A1" s="21" t="s">
        <v>0</v>
      </c>
    </row>
    <row r="2" ht="12.75">
      <c r="A2" s="21" t="s">
        <v>1</v>
      </c>
    </row>
    <row r="3" ht="12.75">
      <c r="A3" s="21" t="s">
        <v>2</v>
      </c>
    </row>
    <row r="4" ht="12.75">
      <c r="A4" s="21"/>
    </row>
    <row r="5" ht="15.75">
      <c r="A5" s="22" t="s">
        <v>110</v>
      </c>
    </row>
    <row r="6" ht="15.75">
      <c r="A6" s="22" t="s">
        <v>81</v>
      </c>
    </row>
    <row r="7" ht="12.75">
      <c r="A7" s="23" t="s">
        <v>3</v>
      </c>
    </row>
    <row r="8" spans="1:9" ht="12.75">
      <c r="A8" s="23"/>
      <c r="I8" s="24" t="s">
        <v>4</v>
      </c>
    </row>
    <row r="9" spans="1:9" s="21" customFormat="1" ht="12.75">
      <c r="A9" s="32" t="s">
        <v>5</v>
      </c>
      <c r="B9" s="37" t="s">
        <v>6</v>
      </c>
      <c r="C9" s="38" t="s">
        <v>82</v>
      </c>
      <c r="D9" s="39"/>
      <c r="E9" s="39"/>
      <c r="F9" s="39"/>
      <c r="G9" s="39"/>
      <c r="H9" s="39"/>
      <c r="I9" s="32" t="s">
        <v>102</v>
      </c>
    </row>
    <row r="10" spans="1:9" s="21" customFormat="1" ht="12.75">
      <c r="A10" s="36"/>
      <c r="B10" s="33"/>
      <c r="C10" s="31">
        <v>2.1</v>
      </c>
      <c r="D10" s="31">
        <v>2.2</v>
      </c>
      <c r="E10" s="31">
        <v>2.3</v>
      </c>
      <c r="F10" s="31">
        <v>2.4</v>
      </c>
      <c r="G10" s="31">
        <v>2.5</v>
      </c>
      <c r="H10" s="31">
        <v>2.6</v>
      </c>
      <c r="I10" s="33"/>
    </row>
    <row r="11" spans="1:9" s="17" customFormat="1" ht="15" customHeight="1">
      <c r="A11" s="26" t="s">
        <v>11</v>
      </c>
      <c r="B11" s="9" t="s">
        <v>12</v>
      </c>
      <c r="C11" s="9">
        <v>177380859</v>
      </c>
      <c r="D11" s="9">
        <v>33170391</v>
      </c>
      <c r="E11" s="9">
        <v>104148983</v>
      </c>
      <c r="F11" s="9">
        <v>1926085</v>
      </c>
      <c r="G11" s="9">
        <v>212640440</v>
      </c>
      <c r="H11" s="9">
        <v>204274275</v>
      </c>
      <c r="I11" s="9">
        <f>SUM(C11:H11)</f>
        <v>733541033</v>
      </c>
    </row>
    <row r="12" spans="1:9" s="17" customFormat="1" ht="15" customHeight="1">
      <c r="A12" s="26" t="s">
        <v>13</v>
      </c>
      <c r="B12" s="9" t="s">
        <v>14</v>
      </c>
      <c r="C12" s="9">
        <v>16526612</v>
      </c>
      <c r="D12" s="9">
        <v>1104336</v>
      </c>
      <c r="E12" s="9">
        <v>5527871</v>
      </c>
      <c r="F12" s="9"/>
      <c r="G12" s="9">
        <v>330561</v>
      </c>
      <c r="H12" s="9">
        <v>2274769</v>
      </c>
      <c r="I12" s="9">
        <f aca="true" t="shared" si="0" ref="I12:I45">SUM(C12:H12)</f>
        <v>25764149</v>
      </c>
    </row>
    <row r="13" spans="1:9" s="17" customFormat="1" ht="15" customHeight="1">
      <c r="A13" s="26" t="s">
        <v>15</v>
      </c>
      <c r="B13" s="9" t="s">
        <v>16</v>
      </c>
      <c r="C13" s="9">
        <v>17340583</v>
      </c>
      <c r="D13" s="9">
        <v>1983865</v>
      </c>
      <c r="E13" s="9">
        <v>5511341</v>
      </c>
      <c r="F13" s="9"/>
      <c r="G13" s="9">
        <v>132853</v>
      </c>
      <c r="H13" s="9">
        <v>8148499</v>
      </c>
      <c r="I13" s="9">
        <f t="shared" si="0"/>
        <v>33117141</v>
      </c>
    </row>
    <row r="14" spans="1:9" s="17" customFormat="1" ht="15" customHeight="1">
      <c r="A14" s="26" t="s">
        <v>17</v>
      </c>
      <c r="B14" s="9" t="s">
        <v>18</v>
      </c>
      <c r="C14" s="9">
        <v>5407163</v>
      </c>
      <c r="D14" s="9">
        <v>491013</v>
      </c>
      <c r="E14" s="9">
        <v>5388071</v>
      </c>
      <c r="F14" s="9"/>
      <c r="G14" s="9">
        <v>176416</v>
      </c>
      <c r="H14" s="9">
        <v>4740594</v>
      </c>
      <c r="I14" s="9">
        <f t="shared" si="0"/>
        <v>16203257</v>
      </c>
    </row>
    <row r="15" spans="1:9" s="17" customFormat="1" ht="15" customHeight="1">
      <c r="A15" s="26" t="s">
        <v>19</v>
      </c>
      <c r="B15" s="9" t="s">
        <v>20</v>
      </c>
      <c r="C15" s="9">
        <v>10354726</v>
      </c>
      <c r="D15" s="9">
        <v>1423251</v>
      </c>
      <c r="E15" s="9">
        <v>7068982</v>
      </c>
      <c r="F15" s="9"/>
      <c r="G15" s="9">
        <v>80664</v>
      </c>
      <c r="H15" s="9">
        <v>3775254</v>
      </c>
      <c r="I15" s="9">
        <f t="shared" si="0"/>
        <v>22702877</v>
      </c>
    </row>
    <row r="16" spans="1:9" s="17" customFormat="1" ht="15" customHeight="1">
      <c r="A16" s="26" t="s">
        <v>21</v>
      </c>
      <c r="B16" s="9" t="s">
        <v>22</v>
      </c>
      <c r="C16" s="9">
        <v>60644519</v>
      </c>
      <c r="D16" s="9">
        <v>14258933</v>
      </c>
      <c r="E16" s="9">
        <v>33831697</v>
      </c>
      <c r="F16" s="9"/>
      <c r="G16" s="9">
        <v>793885</v>
      </c>
      <c r="H16" s="9">
        <v>8379086</v>
      </c>
      <c r="I16" s="9">
        <f t="shared" si="0"/>
        <v>117908120</v>
      </c>
    </row>
    <row r="17" spans="1:9" s="17" customFormat="1" ht="15" customHeight="1">
      <c r="A17" s="26" t="s">
        <v>23</v>
      </c>
      <c r="B17" s="9" t="s">
        <v>24</v>
      </c>
      <c r="C17" s="9">
        <v>46661482</v>
      </c>
      <c r="D17" s="9">
        <v>8787916</v>
      </c>
      <c r="E17" s="9">
        <v>19663869</v>
      </c>
      <c r="F17" s="9"/>
      <c r="G17" s="9">
        <v>166751</v>
      </c>
      <c r="H17" s="9">
        <v>8673170</v>
      </c>
      <c r="I17" s="9">
        <f t="shared" si="0"/>
        <v>83953188</v>
      </c>
    </row>
    <row r="18" spans="1:9" s="17" customFormat="1" ht="15" customHeight="1">
      <c r="A18" s="26" t="s">
        <v>25</v>
      </c>
      <c r="B18" s="9" t="s">
        <v>26</v>
      </c>
      <c r="C18" s="9">
        <v>42432951</v>
      </c>
      <c r="D18" s="9">
        <v>2564102</v>
      </c>
      <c r="E18" s="9">
        <v>27983272</v>
      </c>
      <c r="F18" s="9"/>
      <c r="G18" s="9">
        <v>199111</v>
      </c>
      <c r="H18" s="9">
        <v>4069486</v>
      </c>
      <c r="I18" s="9">
        <f t="shared" si="0"/>
        <v>77248922</v>
      </c>
    </row>
    <row r="19" spans="1:9" s="17" customFormat="1" ht="15" customHeight="1">
      <c r="A19" s="26" t="s">
        <v>27</v>
      </c>
      <c r="B19" s="9" t="s">
        <v>28</v>
      </c>
      <c r="C19" s="9">
        <v>46209299</v>
      </c>
      <c r="D19" s="9">
        <v>8715603</v>
      </c>
      <c r="E19" s="9">
        <v>20547543</v>
      </c>
      <c r="F19" s="9"/>
      <c r="G19" s="9"/>
      <c r="H19" s="9">
        <v>21955557</v>
      </c>
      <c r="I19" s="9">
        <f t="shared" si="0"/>
        <v>97428002</v>
      </c>
    </row>
    <row r="20" spans="1:9" s="17" customFormat="1" ht="15" customHeight="1">
      <c r="A20" s="26" t="s">
        <v>29</v>
      </c>
      <c r="B20" s="9" t="s">
        <v>30</v>
      </c>
      <c r="C20" s="9">
        <v>14934678</v>
      </c>
      <c r="D20" s="9">
        <v>2189999</v>
      </c>
      <c r="E20" s="9">
        <v>7874201</v>
      </c>
      <c r="F20" s="9"/>
      <c r="G20" s="9">
        <v>174175</v>
      </c>
      <c r="H20" s="9">
        <v>3370944</v>
      </c>
      <c r="I20" s="9">
        <f t="shared" si="0"/>
        <v>28543997</v>
      </c>
    </row>
    <row r="21" spans="1:9" s="17" customFormat="1" ht="15" customHeight="1">
      <c r="A21" s="26" t="s">
        <v>31</v>
      </c>
      <c r="B21" s="9" t="s">
        <v>32</v>
      </c>
      <c r="C21" s="9">
        <v>29552094</v>
      </c>
      <c r="D21" s="9">
        <v>4572193</v>
      </c>
      <c r="E21" s="9">
        <v>12522865</v>
      </c>
      <c r="F21" s="9"/>
      <c r="G21" s="9">
        <v>7008</v>
      </c>
      <c r="H21" s="9">
        <v>10513145</v>
      </c>
      <c r="I21" s="9">
        <f t="shared" si="0"/>
        <v>57167305</v>
      </c>
    </row>
    <row r="22" spans="1:9" s="17" customFormat="1" ht="15" customHeight="1">
      <c r="A22" s="26" t="s">
        <v>33</v>
      </c>
      <c r="B22" s="9" t="s">
        <v>34</v>
      </c>
      <c r="C22" s="9">
        <v>43835618</v>
      </c>
      <c r="D22" s="9">
        <v>8686595</v>
      </c>
      <c r="E22" s="9">
        <v>27540346</v>
      </c>
      <c r="F22" s="9"/>
      <c r="G22" s="9"/>
      <c r="H22" s="9">
        <v>21876062</v>
      </c>
      <c r="I22" s="9">
        <f t="shared" si="0"/>
        <v>101938621</v>
      </c>
    </row>
    <row r="23" spans="1:9" s="17" customFormat="1" ht="15" customHeight="1">
      <c r="A23" s="26" t="s">
        <v>35</v>
      </c>
      <c r="B23" s="9" t="s">
        <v>36</v>
      </c>
      <c r="C23" s="9">
        <v>5124220</v>
      </c>
      <c r="D23" s="9">
        <v>9174282</v>
      </c>
      <c r="E23" s="9">
        <v>5473147</v>
      </c>
      <c r="F23" s="9"/>
      <c r="G23" s="9">
        <v>200275</v>
      </c>
      <c r="H23" s="9">
        <v>3209478</v>
      </c>
      <c r="I23" s="9">
        <f t="shared" si="0"/>
        <v>23181402</v>
      </c>
    </row>
    <row r="24" spans="1:9" s="17" customFormat="1" ht="15" customHeight="1">
      <c r="A24" s="26" t="s">
        <v>37</v>
      </c>
      <c r="B24" s="9" t="s">
        <v>38</v>
      </c>
      <c r="C24" s="9">
        <v>45917174</v>
      </c>
      <c r="D24" s="9">
        <v>3946267</v>
      </c>
      <c r="E24" s="9">
        <v>15987280</v>
      </c>
      <c r="F24" s="9"/>
      <c r="G24" s="9">
        <v>187696</v>
      </c>
      <c r="H24" s="9">
        <v>14172930</v>
      </c>
      <c r="I24" s="9">
        <f t="shared" si="0"/>
        <v>80211347</v>
      </c>
    </row>
    <row r="25" spans="1:9" s="17" customFormat="1" ht="15" customHeight="1">
      <c r="A25" s="26" t="s">
        <v>39</v>
      </c>
      <c r="B25" s="9" t="s">
        <v>40</v>
      </c>
      <c r="C25" s="9">
        <v>8286624</v>
      </c>
      <c r="D25" s="9">
        <v>2996780</v>
      </c>
      <c r="E25" s="9">
        <v>6880138</v>
      </c>
      <c r="F25" s="9"/>
      <c r="G25" s="9">
        <v>468245</v>
      </c>
      <c r="H25" s="9">
        <v>429479</v>
      </c>
      <c r="I25" s="9">
        <f t="shared" si="0"/>
        <v>19061266</v>
      </c>
    </row>
    <row r="26" spans="1:9" s="17" customFormat="1" ht="15" customHeight="1">
      <c r="A26" s="26" t="s">
        <v>41</v>
      </c>
      <c r="B26" s="9" t="s">
        <v>42</v>
      </c>
      <c r="C26" s="9">
        <v>58649204</v>
      </c>
      <c r="D26" s="9">
        <v>16310766</v>
      </c>
      <c r="E26" s="9">
        <v>21739037</v>
      </c>
      <c r="F26" s="9"/>
      <c r="G26" s="9">
        <v>285434</v>
      </c>
      <c r="H26" s="9">
        <v>31912798</v>
      </c>
      <c r="I26" s="9">
        <f t="shared" si="0"/>
        <v>128897239</v>
      </c>
    </row>
    <row r="27" spans="1:9" s="17" customFormat="1" ht="15" customHeight="1">
      <c r="A27" s="26" t="s">
        <v>43</v>
      </c>
      <c r="B27" s="9" t="s">
        <v>44</v>
      </c>
      <c r="C27" s="9">
        <v>55412353</v>
      </c>
      <c r="D27" s="9">
        <v>14133828</v>
      </c>
      <c r="E27" s="9">
        <v>23912624</v>
      </c>
      <c r="F27" s="9"/>
      <c r="G27" s="9">
        <v>89121</v>
      </c>
      <c r="H27" s="9">
        <v>14067683</v>
      </c>
      <c r="I27" s="9">
        <f t="shared" si="0"/>
        <v>107615609</v>
      </c>
    </row>
    <row r="28" spans="1:9" s="17" customFormat="1" ht="15" customHeight="1">
      <c r="A28" s="26" t="s">
        <v>45</v>
      </c>
      <c r="B28" s="9" t="s">
        <v>46</v>
      </c>
      <c r="C28" s="9">
        <v>28345835</v>
      </c>
      <c r="D28" s="9">
        <v>13162200</v>
      </c>
      <c r="E28" s="9">
        <v>11171201</v>
      </c>
      <c r="F28" s="9"/>
      <c r="G28" s="9">
        <v>11680</v>
      </c>
      <c r="H28" s="9">
        <v>2689939</v>
      </c>
      <c r="I28" s="9">
        <f t="shared" si="0"/>
        <v>55380855</v>
      </c>
    </row>
    <row r="29" spans="1:9" s="17" customFormat="1" ht="15" customHeight="1">
      <c r="A29" s="26" t="s">
        <v>47</v>
      </c>
      <c r="B29" s="9" t="s">
        <v>48</v>
      </c>
      <c r="C29" s="9">
        <v>17765739</v>
      </c>
      <c r="D29" s="9">
        <v>2628567</v>
      </c>
      <c r="E29" s="9">
        <v>8066571</v>
      </c>
      <c r="F29" s="9"/>
      <c r="G29" s="9">
        <v>180553</v>
      </c>
      <c r="H29" s="9">
        <v>2264426</v>
      </c>
      <c r="I29" s="9">
        <f t="shared" si="0"/>
        <v>30905856</v>
      </c>
    </row>
    <row r="30" spans="1:9" s="17" customFormat="1" ht="15" customHeight="1">
      <c r="A30" s="26" t="s">
        <v>49</v>
      </c>
      <c r="B30" s="9" t="s">
        <v>50</v>
      </c>
      <c r="C30" s="9">
        <v>12283551</v>
      </c>
      <c r="D30" s="9">
        <v>218521</v>
      </c>
      <c r="E30" s="9">
        <v>12727079</v>
      </c>
      <c r="F30" s="9"/>
      <c r="G30" s="9">
        <v>55328</v>
      </c>
      <c r="H30" s="9">
        <v>5656336</v>
      </c>
      <c r="I30" s="9">
        <f t="shared" si="0"/>
        <v>30940815</v>
      </c>
    </row>
    <row r="31" spans="1:9" s="17" customFormat="1" ht="15" customHeight="1">
      <c r="A31" s="26" t="s">
        <v>51</v>
      </c>
      <c r="B31" s="9" t="s">
        <v>52</v>
      </c>
      <c r="C31" s="9">
        <v>25227561</v>
      </c>
      <c r="D31" s="9">
        <v>4417780</v>
      </c>
      <c r="E31" s="9">
        <v>8577553</v>
      </c>
      <c r="F31" s="9"/>
      <c r="G31" s="9">
        <v>830996</v>
      </c>
      <c r="H31" s="9">
        <v>958209</v>
      </c>
      <c r="I31" s="9">
        <f t="shared" si="0"/>
        <v>40012099</v>
      </c>
    </row>
    <row r="32" spans="1:9" s="17" customFormat="1" ht="15" customHeight="1">
      <c r="A32" s="26" t="s">
        <v>53</v>
      </c>
      <c r="B32" s="9" t="s">
        <v>54</v>
      </c>
      <c r="C32" s="9">
        <v>30049909</v>
      </c>
      <c r="D32" s="9">
        <v>6737317</v>
      </c>
      <c r="E32" s="9">
        <v>17469185</v>
      </c>
      <c r="F32" s="9"/>
      <c r="G32" s="9">
        <v>60699</v>
      </c>
      <c r="H32" s="9">
        <v>11372039</v>
      </c>
      <c r="I32" s="9">
        <f t="shared" si="0"/>
        <v>65689149</v>
      </c>
    </row>
    <row r="33" spans="1:9" s="17" customFormat="1" ht="15" customHeight="1">
      <c r="A33" s="26" t="s">
        <v>55</v>
      </c>
      <c r="B33" s="9" t="s">
        <v>56</v>
      </c>
      <c r="C33" s="9">
        <v>14012725</v>
      </c>
      <c r="D33" s="9">
        <v>737273</v>
      </c>
      <c r="E33" s="9">
        <v>18366737</v>
      </c>
      <c r="F33" s="9"/>
      <c r="G33" s="9"/>
      <c r="H33" s="9">
        <v>8222514</v>
      </c>
      <c r="I33" s="9">
        <f t="shared" si="0"/>
        <v>41339249</v>
      </c>
    </row>
    <row r="34" spans="1:9" s="17" customFormat="1" ht="15" customHeight="1">
      <c r="A34" s="26" t="s">
        <v>57</v>
      </c>
      <c r="B34" s="9" t="s">
        <v>58</v>
      </c>
      <c r="C34" s="9">
        <v>7053677</v>
      </c>
      <c r="D34" s="9">
        <v>32275</v>
      </c>
      <c r="E34" s="9">
        <v>5820982</v>
      </c>
      <c r="F34" s="9"/>
      <c r="G34" s="9"/>
      <c r="H34" s="9">
        <v>1928442</v>
      </c>
      <c r="I34" s="9">
        <f t="shared" si="0"/>
        <v>14835376</v>
      </c>
    </row>
    <row r="35" spans="1:9" s="17" customFormat="1" ht="15" customHeight="1">
      <c r="A35" s="26" t="s">
        <v>59</v>
      </c>
      <c r="B35" s="9" t="s">
        <v>60</v>
      </c>
      <c r="C35" s="9">
        <v>19994664</v>
      </c>
      <c r="D35" s="9">
        <v>864742</v>
      </c>
      <c r="E35" s="9">
        <v>17353241</v>
      </c>
      <c r="F35" s="9"/>
      <c r="G35" s="9">
        <v>89375</v>
      </c>
      <c r="H35" s="9">
        <v>2559220</v>
      </c>
      <c r="I35" s="9">
        <f t="shared" si="0"/>
        <v>40861242</v>
      </c>
    </row>
    <row r="36" spans="1:9" s="17" customFormat="1" ht="15" customHeight="1">
      <c r="A36" s="26" t="s">
        <v>61</v>
      </c>
      <c r="B36" s="9" t="s">
        <v>62</v>
      </c>
      <c r="C36" s="9">
        <v>24611501</v>
      </c>
      <c r="D36" s="9">
        <v>1724068</v>
      </c>
      <c r="E36" s="9">
        <v>11440062</v>
      </c>
      <c r="F36" s="9"/>
      <c r="G36" s="9"/>
      <c r="H36" s="9">
        <v>2079815</v>
      </c>
      <c r="I36" s="9">
        <f t="shared" si="0"/>
        <v>39855446</v>
      </c>
    </row>
    <row r="37" spans="1:9" s="17" customFormat="1" ht="15" customHeight="1">
      <c r="A37" s="26" t="s">
        <v>63</v>
      </c>
      <c r="B37" s="9" t="s">
        <v>64</v>
      </c>
      <c r="C37" s="9">
        <v>26567740</v>
      </c>
      <c r="D37" s="9">
        <v>884333</v>
      </c>
      <c r="E37" s="9">
        <v>17612752</v>
      </c>
      <c r="F37" s="9"/>
      <c r="G37" s="9">
        <v>226511</v>
      </c>
      <c r="H37" s="9">
        <v>2270922</v>
      </c>
      <c r="I37" s="9">
        <f t="shared" si="0"/>
        <v>47562258</v>
      </c>
    </row>
    <row r="38" spans="1:9" s="17" customFormat="1" ht="15" customHeight="1">
      <c r="A38" s="26" t="s">
        <v>65</v>
      </c>
      <c r="B38" s="9" t="s">
        <v>66</v>
      </c>
      <c r="C38" s="9">
        <v>19978849</v>
      </c>
      <c r="D38" s="9">
        <v>577194</v>
      </c>
      <c r="E38" s="9">
        <v>7577803</v>
      </c>
      <c r="F38" s="9"/>
      <c r="G38" s="9">
        <v>344744</v>
      </c>
      <c r="H38" s="9">
        <v>304888</v>
      </c>
      <c r="I38" s="9">
        <f t="shared" si="0"/>
        <v>28783478</v>
      </c>
    </row>
    <row r="39" spans="1:9" s="17" customFormat="1" ht="15" customHeight="1">
      <c r="A39" s="26" t="s">
        <v>67</v>
      </c>
      <c r="B39" s="9" t="s">
        <v>68</v>
      </c>
      <c r="C39" s="9">
        <v>26416265</v>
      </c>
      <c r="D39" s="9">
        <v>294189</v>
      </c>
      <c r="E39" s="9">
        <v>13961811</v>
      </c>
      <c r="F39" s="9"/>
      <c r="G39" s="9">
        <v>0</v>
      </c>
      <c r="H39" s="9">
        <v>1574953</v>
      </c>
      <c r="I39" s="9">
        <f t="shared" si="0"/>
        <v>42247218</v>
      </c>
    </row>
    <row r="40" spans="1:9" s="17" customFormat="1" ht="15" customHeight="1">
      <c r="A40" s="26" t="s">
        <v>69</v>
      </c>
      <c r="B40" s="9" t="s">
        <v>70</v>
      </c>
      <c r="C40" s="9">
        <v>25508213</v>
      </c>
      <c r="D40" s="9">
        <v>98046</v>
      </c>
      <c r="E40" s="9">
        <v>12277175</v>
      </c>
      <c r="F40" s="9"/>
      <c r="G40" s="9">
        <v>64080</v>
      </c>
      <c r="H40" s="9">
        <v>4148818</v>
      </c>
      <c r="I40" s="9">
        <f t="shared" si="0"/>
        <v>42096332</v>
      </c>
    </row>
    <row r="41" spans="1:9" s="17" customFormat="1" ht="15" customHeight="1">
      <c r="A41" s="26" t="s">
        <v>71</v>
      </c>
      <c r="B41" s="9" t="s">
        <v>72</v>
      </c>
      <c r="C41" s="9">
        <v>8110284</v>
      </c>
      <c r="D41" s="9">
        <v>129105</v>
      </c>
      <c r="E41" s="9">
        <v>16097596</v>
      </c>
      <c r="F41" s="9"/>
      <c r="G41" s="9"/>
      <c r="H41" s="9">
        <v>4224921</v>
      </c>
      <c r="I41" s="9">
        <f t="shared" si="0"/>
        <v>28561906</v>
      </c>
    </row>
    <row r="42" spans="1:9" s="17" customFormat="1" ht="15" customHeight="1">
      <c r="A42" s="26" t="s">
        <v>73</v>
      </c>
      <c r="B42" s="9" t="s">
        <v>74</v>
      </c>
      <c r="C42" s="9">
        <v>8682804</v>
      </c>
      <c r="D42" s="9">
        <v>73120</v>
      </c>
      <c r="E42" s="9">
        <v>15899991</v>
      </c>
      <c r="F42" s="9"/>
      <c r="G42" s="9">
        <v>2403</v>
      </c>
      <c r="H42" s="9">
        <v>6798736</v>
      </c>
      <c r="I42" s="9">
        <f t="shared" si="0"/>
        <v>31457054</v>
      </c>
    </row>
    <row r="43" spans="1:9" s="17" customFormat="1" ht="15" customHeight="1">
      <c r="A43" s="27" t="s">
        <v>94</v>
      </c>
      <c r="B43" s="9" t="s">
        <v>95</v>
      </c>
      <c r="C43" s="9">
        <v>46197875</v>
      </c>
      <c r="D43" s="9">
        <v>5498099</v>
      </c>
      <c r="E43" s="9">
        <v>11950308</v>
      </c>
      <c r="F43" s="9"/>
      <c r="G43" s="9"/>
      <c r="H43" s="9">
        <v>4065470</v>
      </c>
      <c r="I43" s="9">
        <f t="shared" si="0"/>
        <v>67711752</v>
      </c>
    </row>
    <row r="44" spans="1:9" s="17" customFormat="1" ht="15" customHeight="1">
      <c r="A44" s="26" t="s">
        <v>75</v>
      </c>
      <c r="B44" s="9" t="s">
        <v>76</v>
      </c>
      <c r="C44" s="9"/>
      <c r="D44" s="9"/>
      <c r="E44" s="9">
        <v>0</v>
      </c>
      <c r="F44" s="9"/>
      <c r="G44" s="9"/>
      <c r="H44" s="9">
        <v>62887523</v>
      </c>
      <c r="I44" s="9">
        <f>SUM(C44:H44)</f>
        <v>62887523</v>
      </c>
    </row>
    <row r="45" spans="1:9" s="17" customFormat="1" ht="15" customHeight="1">
      <c r="A45" s="26">
        <v>124</v>
      </c>
      <c r="B45" s="9" t="s">
        <v>108</v>
      </c>
      <c r="C45" s="9"/>
      <c r="D45" s="9"/>
      <c r="E45" s="9">
        <v>213487099</v>
      </c>
      <c r="F45" s="9"/>
      <c r="G45" s="9">
        <v>33510144</v>
      </c>
      <c r="H45" s="9">
        <v>740265</v>
      </c>
      <c r="I45" s="9">
        <f t="shared" si="0"/>
        <v>247737508</v>
      </c>
    </row>
    <row r="46" spans="1:9" s="17" customFormat="1" ht="15" customHeight="1">
      <c r="A46" s="34" t="s">
        <v>77</v>
      </c>
      <c r="B46" s="35"/>
      <c r="C46" s="11">
        <f aca="true" t="shared" si="1" ref="C46:I46">SUM(C11:C45)</f>
        <v>1025477351</v>
      </c>
      <c r="D46" s="11">
        <f t="shared" si="1"/>
        <v>172586949</v>
      </c>
      <c r="E46" s="11">
        <f t="shared" si="1"/>
        <v>771458413</v>
      </c>
      <c r="F46" s="11">
        <f t="shared" si="1"/>
        <v>1926085</v>
      </c>
      <c r="G46" s="11">
        <f t="shared" si="1"/>
        <v>251309148</v>
      </c>
      <c r="H46" s="11">
        <f t="shared" si="1"/>
        <v>490590645</v>
      </c>
      <c r="I46" s="11">
        <f t="shared" si="1"/>
        <v>2713348591</v>
      </c>
    </row>
    <row r="48" ht="12.75">
      <c r="A48" s="29" t="s">
        <v>78</v>
      </c>
    </row>
    <row r="49" ht="12.75">
      <c r="A49" s="30" t="s">
        <v>103</v>
      </c>
    </row>
    <row r="50" ht="12.75">
      <c r="A50" s="30" t="s">
        <v>104</v>
      </c>
    </row>
    <row r="51" ht="12.75">
      <c r="A51" s="30" t="s">
        <v>105</v>
      </c>
    </row>
    <row r="52" ht="12.75">
      <c r="A52" s="30" t="s">
        <v>106</v>
      </c>
    </row>
    <row r="53" ht="12.75">
      <c r="A53" s="30" t="s">
        <v>107</v>
      </c>
    </row>
    <row r="55" ht="12.75">
      <c r="A55" s="30"/>
    </row>
    <row r="56" ht="12.75">
      <c r="A56" s="13" t="s">
        <v>111</v>
      </c>
    </row>
    <row r="57" ht="12.75">
      <c r="A57" s="30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1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3" width="11.7109375" style="2" bestFit="1" customWidth="1"/>
    <col min="4" max="4" width="11.57421875" style="2" bestFit="1" customWidth="1"/>
    <col min="5" max="5" width="11.7109375" style="2" bestFit="1" customWidth="1"/>
    <col min="6" max="7" width="11.57421875" style="2" bestFit="1" customWidth="1"/>
    <col min="8" max="9" width="11.421875" style="2" customWidth="1"/>
    <col min="14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41" t="s">
        <v>5</v>
      </c>
      <c r="B9" s="46" t="s">
        <v>6</v>
      </c>
      <c r="C9" s="47" t="s">
        <v>82</v>
      </c>
      <c r="D9" s="48"/>
      <c r="E9" s="48"/>
      <c r="F9" s="48"/>
      <c r="G9" s="48"/>
      <c r="H9" s="41" t="s">
        <v>102</v>
      </c>
    </row>
    <row r="10" spans="1:16" s="1" customFormat="1" ht="12.75">
      <c r="A10" s="45"/>
      <c r="B10" s="4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42"/>
      <c r="N10" s="5"/>
      <c r="O10" s="5"/>
      <c r="P10" s="5"/>
    </row>
    <row r="11" spans="1:16" s="10" customFormat="1" ht="15" customHeight="1">
      <c r="A11" s="7" t="s">
        <v>11</v>
      </c>
      <c r="B11" s="8" t="s">
        <v>12</v>
      </c>
      <c r="C11" s="20"/>
      <c r="D11" s="20">
        <v>607194</v>
      </c>
      <c r="E11" s="20">
        <v>23175116</v>
      </c>
      <c r="F11" s="20">
        <v>68254</v>
      </c>
      <c r="G11" s="20">
        <v>1928078</v>
      </c>
      <c r="H11" s="9">
        <f aca="true" t="shared" si="0" ref="H11:H45">SUM(C11:G11)</f>
        <v>25778642</v>
      </c>
      <c r="N11" s="17"/>
      <c r="P11" s="17"/>
    </row>
    <row r="12" spans="1:16" s="10" customFormat="1" ht="15" customHeight="1">
      <c r="A12" s="7" t="s">
        <v>13</v>
      </c>
      <c r="B12" s="8" t="s">
        <v>14</v>
      </c>
      <c r="C12" s="20">
        <v>58020</v>
      </c>
      <c r="D12" s="20">
        <v>54094</v>
      </c>
      <c r="E12" s="20">
        <v>1192473</v>
      </c>
      <c r="F12" s="20"/>
      <c r="G12" s="20">
        <v>160374</v>
      </c>
      <c r="H12" s="9">
        <f t="shared" si="0"/>
        <v>1464961</v>
      </c>
      <c r="N12" s="17"/>
      <c r="P12" s="17"/>
    </row>
    <row r="13" spans="1:16" s="10" customFormat="1" ht="15" customHeight="1">
      <c r="A13" s="7" t="s">
        <v>15</v>
      </c>
      <c r="B13" s="8" t="s">
        <v>16</v>
      </c>
      <c r="C13" s="20"/>
      <c r="D13" s="20"/>
      <c r="E13" s="20">
        <v>6705334</v>
      </c>
      <c r="F13" s="20"/>
      <c r="G13" s="20"/>
      <c r="H13" s="9">
        <f t="shared" si="0"/>
        <v>6705334</v>
      </c>
      <c r="P13" s="17"/>
    </row>
    <row r="14" spans="1:16" s="10" customFormat="1" ht="15" customHeight="1">
      <c r="A14" s="7" t="s">
        <v>17</v>
      </c>
      <c r="B14" s="8" t="s">
        <v>18</v>
      </c>
      <c r="C14" s="20">
        <v>2039516</v>
      </c>
      <c r="D14" s="20"/>
      <c r="E14" s="20">
        <v>14000140</v>
      </c>
      <c r="F14" s="20"/>
      <c r="G14" s="20">
        <v>801922</v>
      </c>
      <c r="H14" s="9">
        <f t="shared" si="0"/>
        <v>16841578</v>
      </c>
      <c r="O14" s="17"/>
      <c r="P14" s="17"/>
    </row>
    <row r="15" spans="1:16" s="10" customFormat="1" ht="15" customHeight="1">
      <c r="A15" s="7" t="s">
        <v>19</v>
      </c>
      <c r="B15" s="8" t="s">
        <v>20</v>
      </c>
      <c r="C15" s="20">
        <v>1643600</v>
      </c>
      <c r="D15" s="20"/>
      <c r="E15" s="20">
        <v>2067295</v>
      </c>
      <c r="F15" s="20"/>
      <c r="G15" s="20">
        <v>103399</v>
      </c>
      <c r="H15" s="9">
        <f t="shared" si="0"/>
        <v>3814294</v>
      </c>
      <c r="P15" s="17"/>
    </row>
    <row r="16" spans="1:16" s="10" customFormat="1" ht="15" customHeight="1">
      <c r="A16" s="7" t="s">
        <v>21</v>
      </c>
      <c r="B16" s="8" t="s">
        <v>22</v>
      </c>
      <c r="C16" s="20">
        <v>5358420</v>
      </c>
      <c r="D16" s="20"/>
      <c r="E16" s="20">
        <v>14016154</v>
      </c>
      <c r="F16" s="20">
        <v>615416</v>
      </c>
      <c r="G16" s="20">
        <v>90090</v>
      </c>
      <c r="H16" s="9">
        <f t="shared" si="0"/>
        <v>20080080</v>
      </c>
      <c r="N16" s="17"/>
      <c r="P16" s="17"/>
    </row>
    <row r="17" spans="1:16" s="10" customFormat="1" ht="15" customHeight="1">
      <c r="A17" s="7" t="s">
        <v>23</v>
      </c>
      <c r="B17" s="8" t="s">
        <v>24</v>
      </c>
      <c r="C17" s="20">
        <v>2660045</v>
      </c>
      <c r="D17" s="20"/>
      <c r="E17" s="20">
        <v>16296616</v>
      </c>
      <c r="F17" s="20"/>
      <c r="G17" s="20">
        <v>237535</v>
      </c>
      <c r="H17" s="9">
        <f t="shared" si="0"/>
        <v>19194196</v>
      </c>
      <c r="P17" s="17"/>
    </row>
    <row r="18" spans="1:16" s="10" customFormat="1" ht="15" customHeight="1">
      <c r="A18" s="7" t="s">
        <v>25</v>
      </c>
      <c r="B18" s="8" t="s">
        <v>26</v>
      </c>
      <c r="C18" s="20"/>
      <c r="D18" s="20"/>
      <c r="E18" s="20">
        <v>6647941</v>
      </c>
      <c r="F18" s="20"/>
      <c r="G18" s="20">
        <v>252051</v>
      </c>
      <c r="H18" s="9">
        <f t="shared" si="0"/>
        <v>6899992</v>
      </c>
      <c r="P18" s="17"/>
    </row>
    <row r="19" spans="1:16" s="10" customFormat="1" ht="15" customHeight="1">
      <c r="A19" s="7" t="s">
        <v>27</v>
      </c>
      <c r="B19" s="8" t="s">
        <v>28</v>
      </c>
      <c r="C19" s="20"/>
      <c r="D19" s="20"/>
      <c r="E19" s="20">
        <v>15470347</v>
      </c>
      <c r="F19" s="20"/>
      <c r="G19" s="20">
        <v>3535</v>
      </c>
      <c r="H19" s="9">
        <f t="shared" si="0"/>
        <v>15473882</v>
      </c>
      <c r="P19" s="17"/>
    </row>
    <row r="20" spans="1:16" s="10" customFormat="1" ht="15" customHeight="1">
      <c r="A20" s="7" t="s">
        <v>29</v>
      </c>
      <c r="B20" s="8" t="s">
        <v>30</v>
      </c>
      <c r="C20" s="20">
        <v>1187146</v>
      </c>
      <c r="D20" s="20"/>
      <c r="E20" s="20">
        <v>2532105</v>
      </c>
      <c r="F20" s="20"/>
      <c r="G20" s="20"/>
      <c r="H20" s="9">
        <f t="shared" si="0"/>
        <v>3719251</v>
      </c>
      <c r="P20" s="17"/>
    </row>
    <row r="21" spans="1:16" s="10" customFormat="1" ht="15" customHeight="1">
      <c r="A21" s="7" t="s">
        <v>31</v>
      </c>
      <c r="B21" s="8" t="s">
        <v>32</v>
      </c>
      <c r="C21" s="20">
        <v>2987522</v>
      </c>
      <c r="D21" s="20"/>
      <c r="E21" s="20">
        <v>3219874</v>
      </c>
      <c r="F21" s="20">
        <v>9640</v>
      </c>
      <c r="G21" s="20"/>
      <c r="H21" s="9">
        <f t="shared" si="0"/>
        <v>6217036</v>
      </c>
      <c r="P21" s="17"/>
    </row>
    <row r="22" spans="1:16" s="10" customFormat="1" ht="15" customHeight="1">
      <c r="A22" s="7" t="s">
        <v>33</v>
      </c>
      <c r="B22" s="8" t="s">
        <v>34</v>
      </c>
      <c r="C22" s="20">
        <v>1678200</v>
      </c>
      <c r="D22" s="20"/>
      <c r="E22" s="20">
        <v>17748899</v>
      </c>
      <c r="F22" s="20">
        <v>29536</v>
      </c>
      <c r="G22" s="20">
        <v>8100</v>
      </c>
      <c r="H22" s="9">
        <f t="shared" si="0"/>
        <v>19464735</v>
      </c>
      <c r="P22" s="17"/>
    </row>
    <row r="23" spans="1:16" s="10" customFormat="1" ht="15" customHeight="1">
      <c r="A23" s="7" t="s">
        <v>35</v>
      </c>
      <c r="B23" s="8" t="s">
        <v>36</v>
      </c>
      <c r="C23" s="20"/>
      <c r="D23" s="20"/>
      <c r="E23" s="20">
        <v>2017089</v>
      </c>
      <c r="F23" s="20"/>
      <c r="G23" s="20"/>
      <c r="H23" s="9">
        <f t="shared" si="0"/>
        <v>2017089</v>
      </c>
      <c r="P23" s="17"/>
    </row>
    <row r="24" spans="1:16" s="10" customFormat="1" ht="15" customHeight="1">
      <c r="A24" s="7" t="s">
        <v>37</v>
      </c>
      <c r="B24" s="8" t="s">
        <v>38</v>
      </c>
      <c r="C24" s="20">
        <v>4655200</v>
      </c>
      <c r="D24" s="20"/>
      <c r="E24" s="20">
        <v>4104173</v>
      </c>
      <c r="F24" s="20">
        <v>347105</v>
      </c>
      <c r="G24" s="20"/>
      <c r="H24" s="9">
        <f t="shared" si="0"/>
        <v>9106478</v>
      </c>
      <c r="O24" s="17"/>
      <c r="P24" s="17"/>
    </row>
    <row r="25" spans="1:16" s="10" customFormat="1" ht="15" customHeight="1">
      <c r="A25" s="7" t="s">
        <v>39</v>
      </c>
      <c r="B25" s="8" t="s">
        <v>40</v>
      </c>
      <c r="C25" s="20"/>
      <c r="D25" s="20">
        <v>268721</v>
      </c>
      <c r="E25" s="20">
        <v>4168116</v>
      </c>
      <c r="F25" s="20">
        <v>148971</v>
      </c>
      <c r="G25" s="20">
        <v>235733</v>
      </c>
      <c r="H25" s="9">
        <f t="shared" si="0"/>
        <v>4821541</v>
      </c>
      <c r="P25" s="17"/>
    </row>
    <row r="26" spans="1:16" s="10" customFormat="1" ht="15" customHeight="1">
      <c r="A26" s="7" t="s">
        <v>41</v>
      </c>
      <c r="B26" s="8" t="s">
        <v>42</v>
      </c>
      <c r="C26" s="20">
        <v>15329628</v>
      </c>
      <c r="D26" s="20"/>
      <c r="E26" s="20">
        <v>28782388</v>
      </c>
      <c r="F26" s="20"/>
      <c r="G26" s="20">
        <v>487530</v>
      </c>
      <c r="H26" s="9">
        <f t="shared" si="0"/>
        <v>44599546</v>
      </c>
      <c r="P26" s="17"/>
    </row>
    <row r="27" spans="1:8" s="10" customFormat="1" ht="15" customHeight="1">
      <c r="A27" s="7" t="s">
        <v>43</v>
      </c>
      <c r="B27" s="8" t="s">
        <v>44</v>
      </c>
      <c r="C27" s="20">
        <v>6889735</v>
      </c>
      <c r="D27" s="20">
        <v>196626</v>
      </c>
      <c r="E27" s="20">
        <v>11920569</v>
      </c>
      <c r="F27" s="20"/>
      <c r="G27" s="20">
        <v>2088924</v>
      </c>
      <c r="H27" s="9">
        <f t="shared" si="0"/>
        <v>21095854</v>
      </c>
    </row>
    <row r="28" spans="1:16" s="10" customFormat="1" ht="15" customHeight="1">
      <c r="A28" s="7" t="s">
        <v>45</v>
      </c>
      <c r="B28" s="8" t="s">
        <v>46</v>
      </c>
      <c r="C28" s="20">
        <v>3143037</v>
      </c>
      <c r="D28" s="20"/>
      <c r="E28" s="20">
        <v>5216317</v>
      </c>
      <c r="F28" s="20"/>
      <c r="G28" s="20">
        <v>658541</v>
      </c>
      <c r="H28" s="9">
        <f t="shared" si="0"/>
        <v>9017895</v>
      </c>
      <c r="P28" s="17"/>
    </row>
    <row r="29" spans="1:16" s="10" customFormat="1" ht="15" customHeight="1">
      <c r="A29" s="7" t="s">
        <v>47</v>
      </c>
      <c r="B29" s="8" t="s">
        <v>48</v>
      </c>
      <c r="C29" s="20">
        <v>1948305</v>
      </c>
      <c r="D29" s="20"/>
      <c r="E29" s="20">
        <v>6696917</v>
      </c>
      <c r="F29" s="20">
        <v>29882</v>
      </c>
      <c r="G29" s="20">
        <v>205482</v>
      </c>
      <c r="H29" s="9">
        <f t="shared" si="0"/>
        <v>8880586</v>
      </c>
      <c r="P29" s="17"/>
    </row>
    <row r="30" spans="1:16" s="10" customFormat="1" ht="15" customHeight="1">
      <c r="A30" s="7" t="s">
        <v>49</v>
      </c>
      <c r="B30" s="8" t="s">
        <v>50</v>
      </c>
      <c r="C30" s="20">
        <v>816287</v>
      </c>
      <c r="D30" s="20"/>
      <c r="E30" s="20">
        <v>1499667</v>
      </c>
      <c r="F30" s="20"/>
      <c r="G30" s="20">
        <v>0</v>
      </c>
      <c r="H30" s="9">
        <f t="shared" si="0"/>
        <v>2315954</v>
      </c>
      <c r="P30" s="17"/>
    </row>
    <row r="31" spans="1:16" s="10" customFormat="1" ht="15" customHeight="1">
      <c r="A31" s="7" t="s">
        <v>51</v>
      </c>
      <c r="B31" s="8" t="s">
        <v>52</v>
      </c>
      <c r="C31" s="20">
        <v>583220</v>
      </c>
      <c r="D31" s="20"/>
      <c r="E31" s="20">
        <v>1783324</v>
      </c>
      <c r="F31" s="20">
        <v>118664</v>
      </c>
      <c r="G31" s="20">
        <v>264326</v>
      </c>
      <c r="H31" s="9">
        <f t="shared" si="0"/>
        <v>2749534</v>
      </c>
      <c r="P31" s="17"/>
    </row>
    <row r="32" spans="1:16" s="10" customFormat="1" ht="15" customHeight="1">
      <c r="A32" s="7" t="s">
        <v>53</v>
      </c>
      <c r="B32" s="8" t="s">
        <v>54</v>
      </c>
      <c r="C32" s="20">
        <v>3321551</v>
      </c>
      <c r="D32" s="20"/>
      <c r="E32" s="20">
        <v>4037192</v>
      </c>
      <c r="F32" s="20"/>
      <c r="G32" s="20">
        <v>22854</v>
      </c>
      <c r="H32" s="9">
        <f t="shared" si="0"/>
        <v>7381597</v>
      </c>
      <c r="O32" s="17"/>
      <c r="P32" s="17"/>
    </row>
    <row r="33" spans="1:16" s="10" customFormat="1" ht="15" customHeight="1">
      <c r="A33" s="7" t="s">
        <v>55</v>
      </c>
      <c r="B33" s="8" t="s">
        <v>56</v>
      </c>
      <c r="C33" s="20">
        <v>1008701</v>
      </c>
      <c r="D33" s="20"/>
      <c r="E33" s="20">
        <v>2417723</v>
      </c>
      <c r="F33" s="20"/>
      <c r="G33" s="20">
        <v>10717</v>
      </c>
      <c r="H33" s="9">
        <f t="shared" si="0"/>
        <v>3437141</v>
      </c>
      <c r="N33" s="17"/>
      <c r="P33" s="17"/>
    </row>
    <row r="34" spans="1:16" s="10" customFormat="1" ht="15" customHeight="1">
      <c r="A34" s="7" t="s">
        <v>57</v>
      </c>
      <c r="B34" s="8" t="s">
        <v>58</v>
      </c>
      <c r="C34" s="20">
        <v>342594</v>
      </c>
      <c r="D34" s="20"/>
      <c r="E34" s="20">
        <v>2925830</v>
      </c>
      <c r="F34" s="20">
        <v>20838</v>
      </c>
      <c r="G34" s="20"/>
      <c r="H34" s="9">
        <f t="shared" si="0"/>
        <v>3289262</v>
      </c>
      <c r="P34" s="17"/>
    </row>
    <row r="35" spans="1:8" s="10" customFormat="1" ht="15" customHeight="1">
      <c r="A35" s="7" t="s">
        <v>59</v>
      </c>
      <c r="B35" s="8" t="s">
        <v>60</v>
      </c>
      <c r="C35" s="20"/>
      <c r="D35" s="20"/>
      <c r="E35" s="20">
        <v>2211998</v>
      </c>
      <c r="F35" s="20">
        <v>279887</v>
      </c>
      <c r="G35" s="20"/>
      <c r="H35" s="9">
        <f t="shared" si="0"/>
        <v>2491885</v>
      </c>
    </row>
    <row r="36" spans="1:16" s="10" customFormat="1" ht="15" customHeight="1">
      <c r="A36" s="7" t="s">
        <v>61</v>
      </c>
      <c r="B36" s="8" t="s">
        <v>62</v>
      </c>
      <c r="C36" s="20">
        <v>490842</v>
      </c>
      <c r="D36" s="20"/>
      <c r="E36" s="20">
        <v>2692074</v>
      </c>
      <c r="F36" s="20">
        <v>63644</v>
      </c>
      <c r="G36" s="20"/>
      <c r="H36" s="9">
        <f t="shared" si="0"/>
        <v>3246560</v>
      </c>
      <c r="P36" s="17"/>
    </row>
    <row r="37" spans="1:16" s="10" customFormat="1" ht="15" customHeight="1">
      <c r="A37" s="7" t="s">
        <v>63</v>
      </c>
      <c r="B37" s="8" t="s">
        <v>64</v>
      </c>
      <c r="C37" s="20">
        <v>1028217</v>
      </c>
      <c r="D37" s="20"/>
      <c r="E37" s="20">
        <v>1096015</v>
      </c>
      <c r="F37" s="20">
        <v>56650</v>
      </c>
      <c r="G37" s="20">
        <v>95622</v>
      </c>
      <c r="H37" s="9">
        <f t="shared" si="0"/>
        <v>2276504</v>
      </c>
      <c r="P37" s="17"/>
    </row>
    <row r="38" spans="1:8" s="10" customFormat="1" ht="15" customHeight="1">
      <c r="A38" s="7" t="s">
        <v>65</v>
      </c>
      <c r="B38" s="8" t="s">
        <v>66</v>
      </c>
      <c r="C38" s="20">
        <v>1066439</v>
      </c>
      <c r="D38" s="20"/>
      <c r="E38" s="20">
        <v>703090</v>
      </c>
      <c r="F38" s="20"/>
      <c r="G38" s="20">
        <v>0</v>
      </c>
      <c r="H38" s="9">
        <f t="shared" si="0"/>
        <v>1769529</v>
      </c>
    </row>
    <row r="39" spans="1:16" s="10" customFormat="1" ht="15" customHeight="1">
      <c r="A39" s="7" t="s">
        <v>67</v>
      </c>
      <c r="B39" s="8" t="s">
        <v>68</v>
      </c>
      <c r="C39" s="20">
        <v>1035960</v>
      </c>
      <c r="D39" s="20"/>
      <c r="E39" s="20">
        <v>2340324</v>
      </c>
      <c r="F39" s="20">
        <v>43799</v>
      </c>
      <c r="G39" s="20">
        <v>195316</v>
      </c>
      <c r="H39" s="9">
        <f t="shared" si="0"/>
        <v>3615399</v>
      </c>
      <c r="N39" s="17"/>
      <c r="P39" s="17"/>
    </row>
    <row r="40" spans="1:16" s="10" customFormat="1" ht="15" customHeight="1">
      <c r="A40" s="7" t="s">
        <v>69</v>
      </c>
      <c r="B40" s="8" t="s">
        <v>70</v>
      </c>
      <c r="C40" s="20">
        <v>647390</v>
      </c>
      <c r="D40" s="20"/>
      <c r="E40" s="20">
        <v>2237724</v>
      </c>
      <c r="F40" s="20">
        <v>19357</v>
      </c>
      <c r="G40" s="20">
        <v>98890</v>
      </c>
      <c r="H40" s="9">
        <f t="shared" si="0"/>
        <v>3003361</v>
      </c>
      <c r="P40" s="17"/>
    </row>
    <row r="41" spans="1:16" s="10" customFormat="1" ht="15" customHeight="1">
      <c r="A41" s="7" t="s">
        <v>71</v>
      </c>
      <c r="B41" s="8" t="s">
        <v>72</v>
      </c>
      <c r="C41" s="20"/>
      <c r="D41" s="20"/>
      <c r="E41" s="20">
        <v>6040647</v>
      </c>
      <c r="F41" s="20"/>
      <c r="G41" s="20"/>
      <c r="H41" s="9">
        <f t="shared" si="0"/>
        <v>6040647</v>
      </c>
      <c r="P41" s="17"/>
    </row>
    <row r="42" spans="1:16" s="10" customFormat="1" ht="15" customHeight="1">
      <c r="A42" s="7" t="s">
        <v>73</v>
      </c>
      <c r="B42" s="8" t="s">
        <v>74</v>
      </c>
      <c r="C42" s="20"/>
      <c r="D42" s="20"/>
      <c r="E42" s="20">
        <v>5853836</v>
      </c>
      <c r="F42" s="20">
        <v>19683</v>
      </c>
      <c r="G42" s="20"/>
      <c r="H42" s="9">
        <f t="shared" si="0"/>
        <v>5873519</v>
      </c>
      <c r="P42" s="17"/>
    </row>
    <row r="43" spans="1:8" s="10" customFormat="1" ht="15" customHeight="1">
      <c r="A43" s="18" t="s">
        <v>94</v>
      </c>
      <c r="B43" s="8" t="s">
        <v>95</v>
      </c>
      <c r="C43" s="20">
        <v>1290253</v>
      </c>
      <c r="D43" s="20"/>
      <c r="E43" s="20">
        <v>2399882</v>
      </c>
      <c r="F43" s="20">
        <v>89819</v>
      </c>
      <c r="G43" s="20">
        <v>63141</v>
      </c>
      <c r="H43" s="9">
        <f t="shared" si="0"/>
        <v>3843095</v>
      </c>
    </row>
    <row r="44" spans="1:15" s="10" customFormat="1" ht="15" customHeight="1">
      <c r="A44" s="7" t="s">
        <v>75</v>
      </c>
      <c r="B44" s="8" t="s">
        <v>76</v>
      </c>
      <c r="C44" s="20"/>
      <c r="D44" s="20"/>
      <c r="E44" s="20">
        <v>75205</v>
      </c>
      <c r="F44" s="20"/>
      <c r="G44" s="20"/>
      <c r="H44" s="9">
        <f>SUM(C44:G44)</f>
        <v>75205</v>
      </c>
      <c r="O44" s="17"/>
    </row>
    <row r="45" spans="1:15" s="10" customFormat="1" ht="15" customHeight="1">
      <c r="A45" s="7">
        <v>124</v>
      </c>
      <c r="B45" s="8" t="s">
        <v>108</v>
      </c>
      <c r="C45" s="20"/>
      <c r="D45" s="20"/>
      <c r="E45" s="20">
        <v>0</v>
      </c>
      <c r="F45" s="20"/>
      <c r="G45" s="20"/>
      <c r="H45" s="9">
        <f t="shared" si="0"/>
        <v>0</v>
      </c>
      <c r="O45" s="17"/>
    </row>
    <row r="46" spans="1:8" s="10" customFormat="1" ht="15" customHeight="1">
      <c r="A46" s="43" t="s">
        <v>77</v>
      </c>
      <c r="B46" s="44"/>
      <c r="C46" s="11">
        <f aca="true" t="shared" si="1" ref="C46:H46">SUM(C11:C45)</f>
        <v>61209828</v>
      </c>
      <c r="D46" s="11">
        <f t="shared" si="1"/>
        <v>1126635</v>
      </c>
      <c r="E46" s="11">
        <f t="shared" si="1"/>
        <v>224292394</v>
      </c>
      <c r="F46" s="11">
        <f t="shared" si="1"/>
        <v>1961145</v>
      </c>
      <c r="G46" s="11">
        <f t="shared" si="1"/>
        <v>8012160</v>
      </c>
      <c r="H46" s="11">
        <f t="shared" si="1"/>
        <v>296602162</v>
      </c>
    </row>
    <row r="48" spans="1:8" ht="12.75">
      <c r="A48" s="13" t="s">
        <v>78</v>
      </c>
      <c r="H48" s="14"/>
    </row>
    <row r="49" ht="12.75">
      <c r="A49" s="15" t="s">
        <v>103</v>
      </c>
    </row>
    <row r="50" spans="1:8" ht="12.75">
      <c r="A50" s="15" t="s">
        <v>104</v>
      </c>
      <c r="H50" s="14"/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111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1">
      <pane xSplit="2" ySplit="10" topLeftCell="C11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84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41" t="s">
        <v>5</v>
      </c>
      <c r="B9" s="46" t="s">
        <v>6</v>
      </c>
      <c r="C9" s="47" t="s">
        <v>82</v>
      </c>
      <c r="D9" s="48"/>
      <c r="E9" s="48"/>
      <c r="F9" s="48"/>
      <c r="G9" s="48"/>
      <c r="H9" s="41" t="s">
        <v>102</v>
      </c>
    </row>
    <row r="10" spans="1:10" s="1" customFormat="1" ht="12.75">
      <c r="A10" s="45"/>
      <c r="B10" s="4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42"/>
      <c r="J10" s="5"/>
    </row>
    <row r="11" spans="1:8" s="10" customFormat="1" ht="15" customHeight="1">
      <c r="A11" s="7" t="s">
        <v>11</v>
      </c>
      <c r="B11" s="8" t="s">
        <v>12</v>
      </c>
      <c r="C11" s="20"/>
      <c r="D11" s="20">
        <v>2739</v>
      </c>
      <c r="E11" s="20">
        <v>740700</v>
      </c>
      <c r="F11" s="20"/>
      <c r="G11" s="20">
        <v>496170</v>
      </c>
      <c r="H11" s="9">
        <f aca="true" t="shared" si="0" ref="H11:H45">SUM(C11:G11)</f>
        <v>1239609</v>
      </c>
    </row>
    <row r="12" spans="1:8" s="10" customFormat="1" ht="15" customHeight="1">
      <c r="A12" s="7" t="s">
        <v>13</v>
      </c>
      <c r="B12" s="8" t="s">
        <v>14</v>
      </c>
      <c r="C12" s="20"/>
      <c r="D12" s="20"/>
      <c r="E12" s="20"/>
      <c r="F12" s="20"/>
      <c r="G12" s="20"/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20"/>
      <c r="D13" s="20"/>
      <c r="E13" s="20">
        <v>738589</v>
      </c>
      <c r="F13" s="20"/>
      <c r="G13" s="20">
        <v>108131</v>
      </c>
      <c r="H13" s="9">
        <f t="shared" si="0"/>
        <v>846720</v>
      </c>
    </row>
    <row r="14" spans="1:8" s="10" customFormat="1" ht="15" customHeight="1">
      <c r="A14" s="7" t="s">
        <v>17</v>
      </c>
      <c r="B14" s="8" t="s">
        <v>18</v>
      </c>
      <c r="C14" s="20"/>
      <c r="D14" s="20"/>
      <c r="E14" s="20">
        <v>222357</v>
      </c>
      <c r="F14" s="20"/>
      <c r="G14" s="20">
        <v>16295</v>
      </c>
      <c r="H14" s="9">
        <f t="shared" si="0"/>
        <v>238652</v>
      </c>
    </row>
    <row r="15" spans="1:8" s="10" customFormat="1" ht="15" customHeight="1">
      <c r="A15" s="7" t="s">
        <v>19</v>
      </c>
      <c r="B15" s="8" t="s">
        <v>20</v>
      </c>
      <c r="C15" s="20"/>
      <c r="D15" s="20"/>
      <c r="E15" s="20">
        <v>0</v>
      </c>
      <c r="F15" s="20"/>
      <c r="G15" s="20"/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20"/>
      <c r="D16" s="20"/>
      <c r="E16" s="20">
        <v>9261299</v>
      </c>
      <c r="F16" s="20"/>
      <c r="G16" s="20"/>
      <c r="H16" s="9">
        <f t="shared" si="0"/>
        <v>9261299</v>
      </c>
    </row>
    <row r="17" spans="1:8" s="10" customFormat="1" ht="15" customHeight="1">
      <c r="A17" s="7" t="s">
        <v>23</v>
      </c>
      <c r="B17" s="8" t="s">
        <v>24</v>
      </c>
      <c r="C17" s="20"/>
      <c r="D17" s="20"/>
      <c r="E17" s="20">
        <v>3321422</v>
      </c>
      <c r="F17" s="20"/>
      <c r="G17" s="20">
        <v>12</v>
      </c>
      <c r="H17" s="9">
        <f t="shared" si="0"/>
        <v>3321434</v>
      </c>
    </row>
    <row r="18" spans="1:8" s="10" customFormat="1" ht="15" customHeight="1">
      <c r="A18" s="7" t="s">
        <v>25</v>
      </c>
      <c r="B18" s="8" t="s">
        <v>26</v>
      </c>
      <c r="C18" s="20"/>
      <c r="D18" s="20"/>
      <c r="E18" s="20">
        <v>2015885</v>
      </c>
      <c r="F18" s="20"/>
      <c r="G18" s="20">
        <v>212575</v>
      </c>
      <c r="H18" s="9">
        <f t="shared" si="0"/>
        <v>2228460</v>
      </c>
    </row>
    <row r="19" spans="1:8" s="10" customFormat="1" ht="15" customHeight="1">
      <c r="A19" s="7" t="s">
        <v>27</v>
      </c>
      <c r="B19" s="8" t="s">
        <v>28</v>
      </c>
      <c r="C19" s="20"/>
      <c r="D19" s="20"/>
      <c r="E19" s="20">
        <v>12098467</v>
      </c>
      <c r="F19" s="20"/>
      <c r="G19" s="20">
        <v>2547508</v>
      </c>
      <c r="H19" s="9">
        <f t="shared" si="0"/>
        <v>14645975</v>
      </c>
    </row>
    <row r="20" spans="1:8" s="10" customFormat="1" ht="15" customHeight="1">
      <c r="A20" s="7" t="s">
        <v>29</v>
      </c>
      <c r="B20" s="8" t="s">
        <v>30</v>
      </c>
      <c r="C20" s="20"/>
      <c r="D20" s="20"/>
      <c r="E20" s="20"/>
      <c r="F20" s="20"/>
      <c r="G20" s="20"/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20"/>
      <c r="D21" s="20"/>
      <c r="E21" s="20">
        <v>1921009</v>
      </c>
      <c r="F21" s="20"/>
      <c r="G21" s="20"/>
      <c r="H21" s="9">
        <f t="shared" si="0"/>
        <v>1921009</v>
      </c>
    </row>
    <row r="22" spans="1:8" s="10" customFormat="1" ht="15" customHeight="1">
      <c r="A22" s="7" t="s">
        <v>33</v>
      </c>
      <c r="B22" s="8" t="s">
        <v>34</v>
      </c>
      <c r="C22" s="20"/>
      <c r="D22" s="20"/>
      <c r="E22" s="20">
        <v>18600471</v>
      </c>
      <c r="F22" s="20">
        <v>17500</v>
      </c>
      <c r="G22" s="20">
        <v>754983</v>
      </c>
      <c r="H22" s="9">
        <f t="shared" si="0"/>
        <v>19372954</v>
      </c>
    </row>
    <row r="23" spans="1:8" s="10" customFormat="1" ht="15" customHeight="1">
      <c r="A23" s="7" t="s">
        <v>35</v>
      </c>
      <c r="B23" s="8" t="s">
        <v>36</v>
      </c>
      <c r="C23" s="20"/>
      <c r="D23" s="20"/>
      <c r="E23" s="20">
        <v>987900</v>
      </c>
      <c r="F23" s="20"/>
      <c r="G23" s="20"/>
      <c r="H23" s="9">
        <f t="shared" si="0"/>
        <v>987900</v>
      </c>
    </row>
    <row r="24" spans="1:8" s="10" customFormat="1" ht="15" customHeight="1">
      <c r="A24" s="7" t="s">
        <v>37</v>
      </c>
      <c r="B24" s="8" t="s">
        <v>38</v>
      </c>
      <c r="C24" s="20"/>
      <c r="D24" s="20"/>
      <c r="E24" s="20">
        <v>8513275</v>
      </c>
      <c r="F24" s="20"/>
      <c r="G24" s="20">
        <v>17020</v>
      </c>
      <c r="H24" s="9">
        <f t="shared" si="0"/>
        <v>8530295</v>
      </c>
    </row>
    <row r="25" spans="1:8" s="10" customFormat="1" ht="15" customHeight="1">
      <c r="A25" s="7" t="s">
        <v>39</v>
      </c>
      <c r="B25" s="8" t="s">
        <v>40</v>
      </c>
      <c r="C25" s="20"/>
      <c r="D25" s="20"/>
      <c r="E25" s="20">
        <v>1726481</v>
      </c>
      <c r="F25" s="20"/>
      <c r="G25" s="20">
        <v>0</v>
      </c>
      <c r="H25" s="9">
        <f t="shared" si="0"/>
        <v>1726481</v>
      </c>
    </row>
    <row r="26" spans="1:8" s="10" customFormat="1" ht="15" customHeight="1">
      <c r="A26" s="7" t="s">
        <v>41</v>
      </c>
      <c r="B26" s="8" t="s">
        <v>42</v>
      </c>
      <c r="C26" s="20"/>
      <c r="D26" s="20"/>
      <c r="E26" s="20">
        <v>3274731</v>
      </c>
      <c r="F26" s="20"/>
      <c r="G26" s="20">
        <v>28174</v>
      </c>
      <c r="H26" s="9">
        <f t="shared" si="0"/>
        <v>3302905</v>
      </c>
    </row>
    <row r="27" spans="1:8" s="10" customFormat="1" ht="15" customHeight="1">
      <c r="A27" s="7" t="s">
        <v>43</v>
      </c>
      <c r="B27" s="8" t="s">
        <v>44</v>
      </c>
      <c r="C27" s="20"/>
      <c r="D27" s="20"/>
      <c r="E27" s="20">
        <v>10231462</v>
      </c>
      <c r="F27" s="20"/>
      <c r="G27" s="20">
        <v>35145</v>
      </c>
      <c r="H27" s="9">
        <f t="shared" si="0"/>
        <v>10266607</v>
      </c>
    </row>
    <row r="28" spans="1:8" s="10" customFormat="1" ht="15" customHeight="1">
      <c r="A28" s="7" t="s">
        <v>45</v>
      </c>
      <c r="B28" s="8" t="s">
        <v>46</v>
      </c>
      <c r="C28" s="20"/>
      <c r="D28" s="20"/>
      <c r="E28" s="20">
        <v>1831377</v>
      </c>
      <c r="F28" s="20"/>
      <c r="G28" s="20">
        <v>14919</v>
      </c>
      <c r="H28" s="9">
        <f t="shared" si="0"/>
        <v>1846296</v>
      </c>
    </row>
    <row r="29" spans="1:8" s="10" customFormat="1" ht="15" customHeight="1">
      <c r="A29" s="7" t="s">
        <v>47</v>
      </c>
      <c r="B29" s="8" t="s">
        <v>48</v>
      </c>
      <c r="C29" s="20"/>
      <c r="D29" s="20"/>
      <c r="E29" s="20">
        <v>1127098</v>
      </c>
      <c r="F29" s="20"/>
      <c r="G29" s="20">
        <v>9075</v>
      </c>
      <c r="H29" s="9">
        <f t="shared" si="0"/>
        <v>1136173</v>
      </c>
    </row>
    <row r="30" spans="1:8" s="10" customFormat="1" ht="15" customHeight="1">
      <c r="A30" s="7" t="s">
        <v>49</v>
      </c>
      <c r="B30" s="8" t="s">
        <v>50</v>
      </c>
      <c r="C30" s="20"/>
      <c r="D30" s="20"/>
      <c r="E30" s="20">
        <v>551586</v>
      </c>
      <c r="F30" s="20"/>
      <c r="G30" s="20">
        <v>5931</v>
      </c>
      <c r="H30" s="9">
        <f t="shared" si="0"/>
        <v>557517</v>
      </c>
    </row>
    <row r="31" spans="1:8" s="10" customFormat="1" ht="15" customHeight="1">
      <c r="A31" s="7" t="s">
        <v>51</v>
      </c>
      <c r="B31" s="8" t="s">
        <v>52</v>
      </c>
      <c r="C31" s="20"/>
      <c r="D31" s="20"/>
      <c r="E31" s="20"/>
      <c r="F31" s="20"/>
      <c r="G31" s="20"/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20"/>
      <c r="D32" s="20"/>
      <c r="E32" s="20">
        <v>4729393</v>
      </c>
      <c r="F32" s="20"/>
      <c r="G32" s="20"/>
      <c r="H32" s="9">
        <f t="shared" si="0"/>
        <v>4729393</v>
      </c>
    </row>
    <row r="33" spans="1:8" s="10" customFormat="1" ht="15" customHeight="1">
      <c r="A33" s="7" t="s">
        <v>55</v>
      </c>
      <c r="B33" s="8" t="s">
        <v>56</v>
      </c>
      <c r="C33" s="20"/>
      <c r="D33" s="20"/>
      <c r="E33" s="20">
        <v>1448235</v>
      </c>
      <c r="F33" s="20"/>
      <c r="G33" s="20">
        <v>28487</v>
      </c>
      <c r="H33" s="9">
        <f t="shared" si="0"/>
        <v>1476722</v>
      </c>
    </row>
    <row r="34" spans="1:8" s="10" customFormat="1" ht="15" customHeight="1">
      <c r="A34" s="7" t="s">
        <v>57</v>
      </c>
      <c r="B34" s="8" t="s">
        <v>58</v>
      </c>
      <c r="C34" s="20"/>
      <c r="D34" s="20"/>
      <c r="E34" s="20">
        <v>1305585</v>
      </c>
      <c r="F34" s="20"/>
      <c r="G34" s="20"/>
      <c r="H34" s="9">
        <f t="shared" si="0"/>
        <v>1305585</v>
      </c>
    </row>
    <row r="35" spans="1:8" s="10" customFormat="1" ht="15" customHeight="1">
      <c r="A35" s="7" t="s">
        <v>59</v>
      </c>
      <c r="B35" s="8" t="s">
        <v>60</v>
      </c>
      <c r="C35" s="20"/>
      <c r="D35" s="20"/>
      <c r="E35" s="20">
        <v>1013895</v>
      </c>
      <c r="F35" s="20"/>
      <c r="G35" s="20">
        <v>48439</v>
      </c>
      <c r="H35" s="9">
        <f t="shared" si="0"/>
        <v>1062334</v>
      </c>
    </row>
    <row r="36" spans="1:8" s="10" customFormat="1" ht="15" customHeight="1">
      <c r="A36" s="7" t="s">
        <v>61</v>
      </c>
      <c r="B36" s="8" t="s">
        <v>62</v>
      </c>
      <c r="C36" s="20"/>
      <c r="D36" s="20"/>
      <c r="E36" s="20">
        <v>646358</v>
      </c>
      <c r="F36" s="20">
        <v>132460</v>
      </c>
      <c r="G36" s="20">
        <v>9075</v>
      </c>
      <c r="H36" s="9">
        <f t="shared" si="0"/>
        <v>787893</v>
      </c>
    </row>
    <row r="37" spans="1:8" s="10" customFormat="1" ht="15" customHeight="1">
      <c r="A37" s="7" t="s">
        <v>63</v>
      </c>
      <c r="B37" s="8" t="s">
        <v>64</v>
      </c>
      <c r="C37" s="20"/>
      <c r="D37" s="20"/>
      <c r="E37" s="20">
        <v>855992</v>
      </c>
      <c r="F37" s="20"/>
      <c r="G37" s="20">
        <v>0</v>
      </c>
      <c r="H37" s="9">
        <f t="shared" si="0"/>
        <v>855992</v>
      </c>
    </row>
    <row r="38" spans="1:8" s="10" customFormat="1" ht="15" customHeight="1">
      <c r="A38" s="7" t="s">
        <v>65</v>
      </c>
      <c r="B38" s="8" t="s">
        <v>66</v>
      </c>
      <c r="C38" s="20"/>
      <c r="D38" s="20"/>
      <c r="E38" s="20">
        <v>444267</v>
      </c>
      <c r="F38" s="20"/>
      <c r="G38" s="20"/>
      <c r="H38" s="9">
        <f t="shared" si="0"/>
        <v>444267</v>
      </c>
    </row>
    <row r="39" spans="1:8" s="10" customFormat="1" ht="15" customHeight="1">
      <c r="A39" s="7" t="s">
        <v>67</v>
      </c>
      <c r="B39" s="8" t="s">
        <v>68</v>
      </c>
      <c r="C39" s="20"/>
      <c r="D39" s="20"/>
      <c r="E39" s="20">
        <v>560214</v>
      </c>
      <c r="F39" s="20"/>
      <c r="G39" s="20">
        <v>20674</v>
      </c>
      <c r="H39" s="9">
        <f t="shared" si="0"/>
        <v>580888</v>
      </c>
    </row>
    <row r="40" spans="1:8" s="10" customFormat="1" ht="15" customHeight="1">
      <c r="A40" s="7" t="s">
        <v>69</v>
      </c>
      <c r="B40" s="8" t="s">
        <v>70</v>
      </c>
      <c r="C40" s="20"/>
      <c r="D40" s="20"/>
      <c r="E40" s="20">
        <v>1317832</v>
      </c>
      <c r="F40" s="20">
        <v>31024</v>
      </c>
      <c r="G40" s="20">
        <v>36840</v>
      </c>
      <c r="H40" s="9">
        <f t="shared" si="0"/>
        <v>1385696</v>
      </c>
    </row>
    <row r="41" spans="1:8" s="10" customFormat="1" ht="15" customHeight="1">
      <c r="A41" s="7" t="s">
        <v>71</v>
      </c>
      <c r="B41" s="8" t="s">
        <v>72</v>
      </c>
      <c r="C41" s="20"/>
      <c r="D41" s="20"/>
      <c r="E41" s="20">
        <v>2419887</v>
      </c>
      <c r="F41" s="20"/>
      <c r="G41" s="20">
        <v>54585</v>
      </c>
      <c r="H41" s="9">
        <f t="shared" si="0"/>
        <v>2474472</v>
      </c>
    </row>
    <row r="42" spans="1:8" s="10" customFormat="1" ht="15" customHeight="1">
      <c r="A42" s="7" t="s">
        <v>73</v>
      </c>
      <c r="B42" s="8" t="s">
        <v>74</v>
      </c>
      <c r="C42" s="20"/>
      <c r="D42" s="20"/>
      <c r="E42" s="20">
        <v>1652613</v>
      </c>
      <c r="F42" s="20"/>
      <c r="G42" s="20"/>
      <c r="H42" s="9">
        <f t="shared" si="0"/>
        <v>1652613</v>
      </c>
    </row>
    <row r="43" spans="1:8" s="10" customFormat="1" ht="15" customHeight="1">
      <c r="A43" s="18" t="s">
        <v>94</v>
      </c>
      <c r="B43" s="8" t="s">
        <v>95</v>
      </c>
      <c r="C43" s="20"/>
      <c r="D43" s="20"/>
      <c r="E43" s="20">
        <v>622535</v>
      </c>
      <c r="F43" s="20">
        <v>2564</v>
      </c>
      <c r="G43" s="20">
        <v>139200</v>
      </c>
      <c r="H43" s="9">
        <f t="shared" si="0"/>
        <v>764299</v>
      </c>
    </row>
    <row r="44" spans="1:8" s="10" customFormat="1" ht="15" customHeight="1">
      <c r="A44" s="7" t="s">
        <v>75</v>
      </c>
      <c r="B44" s="8" t="s">
        <v>76</v>
      </c>
      <c r="C44" s="20"/>
      <c r="D44" s="20"/>
      <c r="E44" s="20">
        <v>3779323</v>
      </c>
      <c r="F44" s="20"/>
      <c r="G44" s="20">
        <v>1248095</v>
      </c>
      <c r="H44" s="9">
        <f>SUM(C44:G44)</f>
        <v>5027418</v>
      </c>
    </row>
    <row r="45" spans="1:8" s="10" customFormat="1" ht="15" customHeight="1">
      <c r="A45" s="7">
        <v>124</v>
      </c>
      <c r="B45" s="8" t="s">
        <v>108</v>
      </c>
      <c r="C45" s="20"/>
      <c r="D45" s="20"/>
      <c r="E45" s="20"/>
      <c r="F45" s="20"/>
      <c r="G45" s="20"/>
      <c r="H45" s="9">
        <f t="shared" si="0"/>
        <v>0</v>
      </c>
    </row>
    <row r="46" spans="1:8" s="10" customFormat="1" ht="15" customHeight="1">
      <c r="A46" s="43" t="s">
        <v>77</v>
      </c>
      <c r="B46" s="44"/>
      <c r="C46" s="11">
        <f aca="true" t="shared" si="1" ref="C46:H46">SUM(C11:C45)</f>
        <v>0</v>
      </c>
      <c r="D46" s="11">
        <f t="shared" si="1"/>
        <v>2739</v>
      </c>
      <c r="E46" s="11">
        <f>SUM(E11:E45)</f>
        <v>97960238</v>
      </c>
      <c r="F46" s="11">
        <f t="shared" si="1"/>
        <v>183548</v>
      </c>
      <c r="G46" s="11">
        <f t="shared" si="1"/>
        <v>5831333</v>
      </c>
      <c r="H46" s="11">
        <f t="shared" si="1"/>
        <v>103977858</v>
      </c>
    </row>
    <row r="48" spans="1:8" ht="12.75">
      <c r="A48" s="13" t="s">
        <v>78</v>
      </c>
      <c r="E48" s="14"/>
      <c r="F48" s="14"/>
      <c r="G48" s="14"/>
      <c r="H48" s="14"/>
    </row>
    <row r="49" spans="1:8" ht="12.75">
      <c r="A49" s="15" t="s">
        <v>103</v>
      </c>
      <c r="H49" s="14"/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spans="1:2" ht="12.75">
      <c r="A56" s="13" t="s">
        <v>111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pane xSplit="2" ySplit="10" topLeftCell="C11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57421875" style="2" bestFit="1" customWidth="1"/>
    <col min="7" max="7" width="11.7109375" style="2" bestFit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41" t="s">
        <v>5</v>
      </c>
      <c r="B9" s="46" t="s">
        <v>6</v>
      </c>
      <c r="C9" s="47" t="s">
        <v>82</v>
      </c>
      <c r="D9" s="48"/>
      <c r="E9" s="48"/>
      <c r="F9" s="48"/>
      <c r="G9" s="48"/>
      <c r="H9" s="41" t="s">
        <v>102</v>
      </c>
    </row>
    <row r="10" spans="1:8" s="1" customFormat="1" ht="12.75">
      <c r="A10" s="45"/>
      <c r="B10" s="4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42"/>
    </row>
    <row r="11" spans="1:8" s="10" customFormat="1" ht="15" customHeight="1">
      <c r="A11" s="7" t="s">
        <v>11</v>
      </c>
      <c r="B11" s="8" t="s">
        <v>12</v>
      </c>
      <c r="C11" s="20"/>
      <c r="D11" s="20"/>
      <c r="E11" s="20"/>
      <c r="F11" s="20"/>
      <c r="G11" s="20"/>
      <c r="H11" s="9">
        <f aca="true" t="shared" si="0" ref="H11:H45">SUM(C11:G11)</f>
        <v>0</v>
      </c>
    </row>
    <row r="12" spans="1:8" s="10" customFormat="1" ht="15" customHeight="1">
      <c r="A12" s="7" t="s">
        <v>13</v>
      </c>
      <c r="B12" s="8" t="s">
        <v>14</v>
      </c>
      <c r="C12" s="20"/>
      <c r="D12" s="20"/>
      <c r="E12" s="20"/>
      <c r="F12" s="20"/>
      <c r="G12" s="20"/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20"/>
      <c r="D13" s="20"/>
      <c r="E13" s="20"/>
      <c r="F13" s="20"/>
      <c r="G13" s="20"/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20"/>
      <c r="D14" s="20"/>
      <c r="E14" s="20"/>
      <c r="F14" s="20"/>
      <c r="G14" s="20"/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20"/>
      <c r="D15" s="20"/>
      <c r="E15" s="20"/>
      <c r="F15" s="20"/>
      <c r="G15" s="20"/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20"/>
      <c r="D16" s="20"/>
      <c r="E16" s="20"/>
      <c r="F16" s="20"/>
      <c r="G16" s="20"/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20"/>
      <c r="D17" s="20"/>
      <c r="E17" s="20"/>
      <c r="F17" s="20"/>
      <c r="G17" s="20"/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20"/>
      <c r="D18" s="20"/>
      <c r="E18" s="20"/>
      <c r="F18" s="20"/>
      <c r="G18" s="20"/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20"/>
      <c r="D19" s="20"/>
      <c r="E19" s="20"/>
      <c r="F19" s="20"/>
      <c r="G19" s="20"/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20"/>
      <c r="D20" s="20"/>
      <c r="E20" s="20"/>
      <c r="F20" s="20"/>
      <c r="G20" s="20"/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20"/>
      <c r="D21" s="20"/>
      <c r="E21" s="20"/>
      <c r="F21" s="20"/>
      <c r="G21" s="20"/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20"/>
      <c r="D22" s="20"/>
      <c r="E22" s="20"/>
      <c r="F22" s="20"/>
      <c r="G22" s="20"/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20"/>
      <c r="D23" s="20"/>
      <c r="E23" s="20"/>
      <c r="F23" s="20"/>
      <c r="G23" s="20"/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20"/>
      <c r="D24" s="20"/>
      <c r="E24" s="20"/>
      <c r="F24" s="20"/>
      <c r="G24" s="20"/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20"/>
      <c r="D25" s="20"/>
      <c r="E25" s="20"/>
      <c r="F25" s="20"/>
      <c r="G25" s="20"/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20"/>
      <c r="D26" s="20"/>
      <c r="E26" s="20"/>
      <c r="F26" s="20"/>
      <c r="G26" s="20"/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20"/>
      <c r="D27" s="20"/>
      <c r="E27" s="20"/>
      <c r="F27" s="20"/>
      <c r="G27" s="20"/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20"/>
      <c r="D28" s="20"/>
      <c r="E28" s="20"/>
      <c r="F28" s="20"/>
      <c r="G28" s="20"/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20"/>
      <c r="D29" s="20"/>
      <c r="E29" s="20"/>
      <c r="F29" s="20"/>
      <c r="G29" s="20"/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20"/>
      <c r="D30" s="20"/>
      <c r="E30" s="20"/>
      <c r="F30" s="20"/>
      <c r="G30" s="20"/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20"/>
      <c r="D31" s="20"/>
      <c r="E31" s="20"/>
      <c r="F31" s="20"/>
      <c r="G31" s="20"/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20"/>
      <c r="D32" s="20"/>
      <c r="E32" s="20"/>
      <c r="F32" s="20"/>
      <c r="G32" s="20"/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20"/>
      <c r="D33" s="20"/>
      <c r="E33" s="20"/>
      <c r="F33" s="20"/>
      <c r="G33" s="20"/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20"/>
      <c r="D34" s="20"/>
      <c r="E34" s="20"/>
      <c r="F34" s="20"/>
      <c r="G34" s="20"/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20"/>
      <c r="D35" s="20"/>
      <c r="E35" s="20"/>
      <c r="F35" s="20"/>
      <c r="G35" s="20"/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20"/>
      <c r="D36" s="20"/>
      <c r="E36" s="20"/>
      <c r="F36" s="20"/>
      <c r="G36" s="20"/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20"/>
      <c r="D37" s="20"/>
      <c r="E37" s="20"/>
      <c r="F37" s="20"/>
      <c r="G37" s="20"/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20"/>
      <c r="D38" s="20"/>
      <c r="E38" s="20"/>
      <c r="F38" s="20"/>
      <c r="G38" s="20"/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20"/>
      <c r="D39" s="20"/>
      <c r="E39" s="20"/>
      <c r="F39" s="20"/>
      <c r="G39" s="20"/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20"/>
      <c r="D40" s="20"/>
      <c r="E40" s="20"/>
      <c r="F40" s="20"/>
      <c r="G40" s="20"/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20"/>
      <c r="D41" s="20"/>
      <c r="E41" s="20"/>
      <c r="F41" s="20"/>
      <c r="G41" s="20"/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20"/>
      <c r="D42" s="20"/>
      <c r="E42" s="20"/>
      <c r="F42" s="20"/>
      <c r="G42" s="20"/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20"/>
      <c r="D43" s="20"/>
      <c r="E43" s="20"/>
      <c r="F43" s="20"/>
      <c r="G43" s="20"/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20"/>
      <c r="D44" s="20"/>
      <c r="E44" s="20"/>
      <c r="F44" s="20"/>
      <c r="G44" s="20">
        <v>11532931</v>
      </c>
      <c r="H44" s="9">
        <f>SUM(C44:G44)</f>
        <v>11532931</v>
      </c>
    </row>
    <row r="45" spans="1:8" s="10" customFormat="1" ht="15" customHeight="1">
      <c r="A45" s="7">
        <v>124</v>
      </c>
      <c r="B45" s="8" t="s">
        <v>108</v>
      </c>
      <c r="C45" s="20"/>
      <c r="D45" s="20"/>
      <c r="E45" s="20"/>
      <c r="F45" s="20"/>
      <c r="G45" s="20"/>
      <c r="H45" s="9">
        <f t="shared" si="0"/>
        <v>0</v>
      </c>
    </row>
    <row r="46" spans="1:8" s="10" customFormat="1" ht="12.75">
      <c r="A46" s="43" t="s">
        <v>77</v>
      </c>
      <c r="B46" s="44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11532931</v>
      </c>
      <c r="H46" s="11">
        <f t="shared" si="1"/>
        <v>11532931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111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5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pane xSplit="2" ySplit="10" topLeftCell="C11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41" t="s">
        <v>5</v>
      </c>
      <c r="B9" s="46" t="s">
        <v>6</v>
      </c>
      <c r="C9" s="47" t="s">
        <v>82</v>
      </c>
      <c r="D9" s="48"/>
      <c r="E9" s="48"/>
      <c r="F9" s="48"/>
      <c r="G9" s="48"/>
      <c r="H9" s="41" t="s">
        <v>102</v>
      </c>
    </row>
    <row r="10" spans="1:8" s="1" customFormat="1" ht="12.75">
      <c r="A10" s="45"/>
      <c r="B10" s="4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42"/>
    </row>
    <row r="11" spans="1:8" s="10" customFormat="1" ht="15" customHeight="1">
      <c r="A11" s="7" t="s">
        <v>11</v>
      </c>
      <c r="B11" s="8" t="s">
        <v>12</v>
      </c>
      <c r="C11" s="20"/>
      <c r="D11" s="20"/>
      <c r="E11" s="20">
        <v>5262298</v>
      </c>
      <c r="F11" s="20"/>
      <c r="G11" s="20"/>
      <c r="H11" s="9">
        <f aca="true" t="shared" si="0" ref="H11:H45">SUM(C11:G11)</f>
        <v>5262298</v>
      </c>
    </row>
    <row r="12" spans="1:8" s="10" customFormat="1" ht="15" customHeight="1">
      <c r="A12" s="7" t="s">
        <v>13</v>
      </c>
      <c r="B12" s="8" t="s">
        <v>14</v>
      </c>
      <c r="C12" s="20"/>
      <c r="D12" s="20"/>
      <c r="E12" s="20"/>
      <c r="F12" s="20"/>
      <c r="G12" s="20"/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20"/>
      <c r="D13" s="20"/>
      <c r="E13" s="20"/>
      <c r="F13" s="20"/>
      <c r="G13" s="20"/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20"/>
      <c r="D14" s="20"/>
      <c r="E14" s="20"/>
      <c r="F14" s="20"/>
      <c r="G14" s="20"/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20"/>
      <c r="D15" s="20"/>
      <c r="E15" s="20"/>
      <c r="F15" s="20"/>
      <c r="G15" s="20"/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20"/>
      <c r="D16" s="20"/>
      <c r="E16" s="20"/>
      <c r="F16" s="20"/>
      <c r="G16" s="20"/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20"/>
      <c r="D17" s="20"/>
      <c r="E17" s="20"/>
      <c r="F17" s="20"/>
      <c r="G17" s="20"/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20"/>
      <c r="D18" s="20"/>
      <c r="E18" s="20"/>
      <c r="F18" s="20"/>
      <c r="G18" s="20"/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20"/>
      <c r="D19" s="20"/>
      <c r="E19" s="20"/>
      <c r="F19" s="20"/>
      <c r="G19" s="20"/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20"/>
      <c r="D20" s="20"/>
      <c r="E20" s="20"/>
      <c r="F20" s="20"/>
      <c r="G20" s="20"/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20"/>
      <c r="D21" s="20"/>
      <c r="E21" s="20"/>
      <c r="F21" s="20"/>
      <c r="G21" s="20"/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20"/>
      <c r="D22" s="20"/>
      <c r="E22" s="20"/>
      <c r="F22" s="20"/>
      <c r="G22" s="20"/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20"/>
      <c r="D23" s="20"/>
      <c r="E23" s="20"/>
      <c r="F23" s="20"/>
      <c r="G23" s="20"/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20"/>
      <c r="D24" s="20"/>
      <c r="E24" s="20"/>
      <c r="F24" s="20"/>
      <c r="G24" s="20"/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20"/>
      <c r="D25" s="20"/>
      <c r="E25" s="20"/>
      <c r="F25" s="20"/>
      <c r="G25" s="20"/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20"/>
      <c r="D26" s="20"/>
      <c r="E26" s="20"/>
      <c r="F26" s="20"/>
      <c r="G26" s="20"/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20"/>
      <c r="D27" s="20"/>
      <c r="E27" s="20"/>
      <c r="F27" s="20"/>
      <c r="G27" s="20"/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20"/>
      <c r="D28" s="20"/>
      <c r="E28" s="20"/>
      <c r="F28" s="20"/>
      <c r="G28" s="20"/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20"/>
      <c r="D29" s="20"/>
      <c r="E29" s="20"/>
      <c r="F29" s="20"/>
      <c r="G29" s="20"/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20"/>
      <c r="D30" s="20"/>
      <c r="E30" s="20"/>
      <c r="F30" s="20"/>
      <c r="G30" s="20"/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20"/>
      <c r="D31" s="20"/>
      <c r="E31" s="20"/>
      <c r="F31" s="20"/>
      <c r="G31" s="20"/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20"/>
      <c r="D32" s="20"/>
      <c r="E32" s="20"/>
      <c r="F32" s="20"/>
      <c r="G32" s="20"/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20"/>
      <c r="D33" s="20"/>
      <c r="E33" s="20"/>
      <c r="F33" s="20"/>
      <c r="G33" s="20"/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20"/>
      <c r="D34" s="20"/>
      <c r="E34" s="20"/>
      <c r="F34" s="20"/>
      <c r="G34" s="20"/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20"/>
      <c r="D35" s="20"/>
      <c r="E35" s="20"/>
      <c r="F35" s="20"/>
      <c r="G35" s="20"/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20"/>
      <c r="D36" s="20"/>
      <c r="E36" s="20"/>
      <c r="F36" s="20"/>
      <c r="G36" s="20"/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20"/>
      <c r="D37" s="20"/>
      <c r="E37" s="20"/>
      <c r="F37" s="20"/>
      <c r="G37" s="20"/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20"/>
      <c r="D38" s="20"/>
      <c r="E38" s="20"/>
      <c r="F38" s="20"/>
      <c r="G38" s="20"/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20"/>
      <c r="D39" s="20"/>
      <c r="E39" s="20"/>
      <c r="F39" s="20"/>
      <c r="G39" s="20"/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20"/>
      <c r="D40" s="20"/>
      <c r="E40" s="20"/>
      <c r="F40" s="20"/>
      <c r="G40" s="20"/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20"/>
      <c r="D41" s="20"/>
      <c r="E41" s="20"/>
      <c r="F41" s="20"/>
      <c r="G41" s="20"/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20"/>
      <c r="D42" s="20"/>
      <c r="E42" s="20"/>
      <c r="F42" s="20"/>
      <c r="G42" s="20"/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20"/>
      <c r="D43" s="20"/>
      <c r="E43" s="20"/>
      <c r="F43" s="20"/>
      <c r="G43" s="20"/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20"/>
      <c r="D44" s="20"/>
      <c r="E44" s="20"/>
      <c r="F44" s="20"/>
      <c r="G44" s="20"/>
      <c r="H44" s="9">
        <f>SUM(C44:G44)</f>
        <v>0</v>
      </c>
    </row>
    <row r="45" spans="1:8" s="10" customFormat="1" ht="15" customHeight="1">
      <c r="A45" s="7">
        <v>124</v>
      </c>
      <c r="B45" s="8" t="s">
        <v>108</v>
      </c>
      <c r="C45" s="20"/>
      <c r="D45" s="20"/>
      <c r="E45" s="20"/>
      <c r="F45" s="20"/>
      <c r="G45" s="20"/>
      <c r="H45" s="9">
        <f t="shared" si="0"/>
        <v>0</v>
      </c>
    </row>
    <row r="46" spans="1:8" s="10" customFormat="1" ht="12.75">
      <c r="A46" s="43" t="s">
        <v>77</v>
      </c>
      <c r="B46" s="44"/>
      <c r="C46" s="11">
        <f aca="true" t="shared" si="1" ref="C46:H46">SUM(C11:C45)</f>
        <v>0</v>
      </c>
      <c r="D46" s="11">
        <f t="shared" si="1"/>
        <v>0</v>
      </c>
      <c r="E46" s="11">
        <f t="shared" si="1"/>
        <v>5262298</v>
      </c>
      <c r="F46" s="11">
        <f t="shared" si="1"/>
        <v>0</v>
      </c>
      <c r="G46" s="11">
        <f t="shared" si="1"/>
        <v>0</v>
      </c>
      <c r="H46" s="11">
        <f t="shared" si="1"/>
        <v>5262298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111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2012-01-10T15:01:29Z</cp:lastPrinted>
  <dcterms:created xsi:type="dcterms:W3CDTF">2006-10-30T16:22:15Z</dcterms:created>
  <dcterms:modified xsi:type="dcterms:W3CDTF">2012-01-10T15:06:54Z</dcterms:modified>
  <cp:category/>
  <cp:version/>
  <cp:contentType/>
  <cp:contentStatus/>
</cp:coreProperties>
</file>