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9600" windowHeight="10005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DONA" sheetId="5" r:id="rId5"/>
    <sheet name="EJECUCION ROOC" sheetId="6" r:id="rId6"/>
  </sheets>
  <definedNames/>
  <calcPr fullCalcOnLoad="1"/>
</workbook>
</file>

<file path=xl/sharedStrings.xml><?xml version="1.0" encoding="utf-8"?>
<sst xmlns="http://schemas.openxmlformats.org/spreadsheetml/2006/main" count="533" uniqueCount="111">
  <si>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</si>
  <si>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</si>
  <si>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</si>
  <si>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</si>
  <si>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</si>
  <si>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</si>
  <si>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</si>
  <si>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ENERO</t>
  </si>
  <si>
    <t>FEBRERO</t>
  </si>
  <si>
    <t>MARZO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</si>
  <si>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</si>
  <si>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</si>
  <si>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</si>
  <si>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</si>
  <si>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</si>
  <si>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</si>
  <si>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</si>
  <si>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</si>
  <si>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</si>
  <si>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</si>
  <si>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</si>
  <si>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</si>
  <si>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</si>
  <si>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</si>
  <si>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</si>
  <si>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</si>
  <si>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</si>
  <si>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</si>
  <si>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</si>
  <si>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</si>
  <si>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020</t>
  </si>
  <si>
    <t>HOSPITAL SERGIO BERNALES</t>
  </si>
  <si>
    <t>021</t>
  </si>
  <si>
    <t>HOSPITAL CAYETANO HEREDIA</t>
  </si>
  <si>
    <t>022</t>
  </si>
  <si>
    <t>DIRECCION DE SALUD II LIMA SUR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</si>
  <si>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</si>
  <si>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</si>
  <si>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</si>
  <si>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</si>
  <si>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</si>
  <si>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</si>
  <si>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</si>
  <si>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</si>
  <si>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</si>
  <si>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</si>
  <si>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</si>
  <si>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</si>
  <si>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</si>
  <si>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</si>
  <si>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</si>
  <si>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</si>
  <si>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</si>
  <si>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</si>
  <si>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</si>
  <si>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</si>
  <si>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</si>
  <si>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</si>
  <si>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</si>
  <si>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</si>
  <si>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</si>
  <si>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</si>
  <si>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</si>
  <si>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</si>
  <si>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</si>
  <si>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</si>
  <si>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</si>
  <si>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</si>
  <si>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</si>
  <si>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</si>
  <si>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</si>
  <si>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</si>
  <si>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</si>
  <si>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</si>
  <si>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</si>
  <si>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</si>
  <si>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</si>
  <si>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</si>
  <si>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</si>
  <si>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</si>
  <si>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</si>
  <si>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</si>
  <si>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</si>
  <si>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</si>
  <si>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</si>
  <si>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</si>
  <si>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</si>
  <si>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</si>
  <si>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</si>
  <si>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</si>
  <si>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</si>
  <si>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</si>
  <si>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</si>
  <si>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053</t>
  </si>
  <si>
    <t>RED DE SALUD LIMA CIUDAD</t>
  </si>
  <si>
    <t>JULIO</t>
  </si>
  <si>
    <t>AGOSTO</t>
  </si>
  <si>
    <t>SETIEMBRE</t>
  </si>
  <si>
    <t>OCTUBRE</t>
  </si>
  <si>
    <t>NOVIEMBRE</t>
  </si>
  <si>
    <t>DICIEMBRE</t>
  </si>
  <si>
    <t>Total 
General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</si>
  <si>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</si>
  <si>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</si>
  <si>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</si>
  <si>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</si>
  <si>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</si>
  <si>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DIRECCION DE ABASTECIMIENTOS DE RECURSOS ESTRATEGICOS DE SALUD - DARES</t>
  </si>
  <si>
    <t>EJECUCION
 MENSUAL</t>
  </si>
  <si>
    <t>EJECUCION PRESUPUESTAL A ENERO 2013</t>
  </si>
  <si>
    <t>Fuente: SIAF - MPP, al 31 de Enero del 2013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</si>
</sst>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4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left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3" fontId="43" fillId="0" borderId="1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3" fontId="1" fillId="33" borderId="13" xfId="0" applyNumberFormat="1" applyFont="1" applyFill="1" applyBorder="1" applyAlignment="1" applyProtection="1">
      <alignment horizontal="center" wrapText="1"/>
      <protection/>
    </xf>
    <xf numFmtId="3" fontId="1" fillId="33" borderId="15" xfId="0" applyNumberFormat="1" applyFont="1" applyFill="1" applyBorder="1" applyAlignment="1" applyProtection="1">
      <alignment horizontal="center"/>
      <protection/>
    </xf>
    <xf numFmtId="3" fontId="1" fillId="33" borderId="14" xfId="0" applyNumberFormat="1" applyFont="1" applyFill="1" applyBorder="1" applyAlignment="1" applyProtection="1">
      <alignment horizontal="center"/>
      <protection/>
    </xf>
    <xf numFmtId="0" fontId="1" fillId="33" borderId="13" xfId="0" applyNumberFormat="1" applyFont="1" applyFill="1" applyBorder="1" applyAlignment="1" applyProtection="1">
      <alignment horizontal="center"/>
      <protection/>
    </xf>
    <xf numFmtId="0" fontId="1" fillId="33" borderId="15" xfId="0" applyNumberFormat="1" applyFont="1" applyFill="1" applyBorder="1" applyAlignment="1" applyProtection="1">
      <alignment horizontal="center"/>
      <protection/>
    </xf>
    <xf numFmtId="0" fontId="1" fillId="33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57421875" style="2" bestFit="1" customWidth="1"/>
    <col min="3" max="3" width="16.28125" style="14" customWidth="1"/>
    <col min="4" max="14" width="11.7109375" style="14" hidden="1" customWidth="1"/>
    <col min="15" max="15" width="11.421875" style="14" customWidth="1"/>
    <col min="16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109</v>
      </c>
    </row>
    <row r="6" ht="15.75">
      <c r="A6" s="3" t="s">
        <v>92</v>
      </c>
    </row>
    <row r="7" ht="12.75">
      <c r="A7" s="4" t="s">
        <v>3</v>
      </c>
    </row>
    <row r="8" spans="1:15" ht="12.75">
      <c r="A8" s="4"/>
      <c r="O8" s="20" t="s">
        <v>4</v>
      </c>
    </row>
    <row r="9" spans="1:15" s="1" customFormat="1" ht="31.5" customHeight="1">
      <c r="A9" s="26" t="s">
        <v>5</v>
      </c>
      <c r="B9" s="28" t="s">
        <v>6</v>
      </c>
      <c r="C9" s="30" t="s">
        <v>108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  <c r="O9" s="22" t="s">
        <v>101</v>
      </c>
    </row>
    <row r="10" spans="1:15" s="1" customFormat="1" ht="15.75" customHeight="1">
      <c r="A10" s="27"/>
      <c r="B10" s="29"/>
      <c r="C10" s="21" t="s">
        <v>7</v>
      </c>
      <c r="D10" s="21" t="s">
        <v>8</v>
      </c>
      <c r="E10" s="21" t="s">
        <v>9</v>
      </c>
      <c r="F10" s="21" t="s">
        <v>89</v>
      </c>
      <c r="G10" s="21" t="s">
        <v>90</v>
      </c>
      <c r="H10" s="21" t="s">
        <v>91</v>
      </c>
      <c r="I10" s="21" t="s">
        <v>95</v>
      </c>
      <c r="J10" s="21" t="s">
        <v>96</v>
      </c>
      <c r="K10" s="21" t="s">
        <v>97</v>
      </c>
      <c r="L10" s="21" t="s">
        <v>98</v>
      </c>
      <c r="M10" s="21" t="s">
        <v>99</v>
      </c>
      <c r="N10" s="21" t="s">
        <v>100</v>
      </c>
      <c r="O10" s="23"/>
    </row>
    <row r="11" spans="1:15" s="10" customFormat="1" ht="15" customHeight="1">
      <c r="A11" s="7" t="s">
        <v>10</v>
      </c>
      <c r="B11" s="8" t="s">
        <v>11</v>
      </c>
      <c r="C11" s="9">
        <v>31483180.439999998</v>
      </c>
      <c r="D11" s="19"/>
      <c r="E11" s="9"/>
      <c r="F11" s="9"/>
      <c r="G11" s="9"/>
      <c r="H11" s="9"/>
      <c r="I11" s="9"/>
      <c r="J11" s="9"/>
      <c r="K11" s="9"/>
      <c r="L11" s="9"/>
      <c r="M11" s="9"/>
      <c r="N11" s="9"/>
      <c r="O11" s="9">
        <f>SUM(C11:N11)</f>
        <v>31483180.439999998</v>
      </c>
    </row>
    <row r="12" spans="1:15" s="10" customFormat="1" ht="15" customHeight="1">
      <c r="A12" s="7" t="s">
        <v>12</v>
      </c>
      <c r="B12" s="8" t="s">
        <v>13</v>
      </c>
      <c r="C12" s="17">
        <v>1861252.9800000002</v>
      </c>
      <c r="D12" s="19"/>
      <c r="E12" s="9"/>
      <c r="F12" s="9"/>
      <c r="G12" s="9"/>
      <c r="H12" s="9"/>
      <c r="I12" s="9"/>
      <c r="J12" s="9"/>
      <c r="K12" s="9"/>
      <c r="L12" s="9"/>
      <c r="M12" s="9"/>
      <c r="N12" s="9"/>
      <c r="O12" s="9">
        <f aca="true" t="shared" si="0" ref="O12:O45">SUM(C12:N12)</f>
        <v>1861252.9800000002</v>
      </c>
    </row>
    <row r="13" spans="1:15" s="10" customFormat="1" ht="15" customHeight="1">
      <c r="A13" s="7" t="s">
        <v>14</v>
      </c>
      <c r="B13" s="8" t="s">
        <v>15</v>
      </c>
      <c r="C13" s="9">
        <v>2165029.4</v>
      </c>
      <c r="D13" s="19"/>
      <c r="E13" s="9"/>
      <c r="F13" s="9"/>
      <c r="G13" s="9"/>
      <c r="H13" s="9"/>
      <c r="I13" s="9"/>
      <c r="J13" s="9"/>
      <c r="K13" s="9"/>
      <c r="L13" s="9"/>
      <c r="M13" s="9"/>
      <c r="N13" s="9"/>
      <c r="O13" s="9">
        <f t="shared" si="0"/>
        <v>2165029.4</v>
      </c>
    </row>
    <row r="14" spans="1:15" s="10" customFormat="1" ht="15" customHeight="1">
      <c r="A14" s="7" t="s">
        <v>16</v>
      </c>
      <c r="B14" s="8" t="s">
        <v>17</v>
      </c>
      <c r="C14" s="9">
        <v>1535157.3100000005</v>
      </c>
      <c r="D14" s="19"/>
      <c r="E14" s="9"/>
      <c r="F14" s="9"/>
      <c r="G14" s="9"/>
      <c r="H14" s="9"/>
      <c r="I14" s="9"/>
      <c r="J14" s="9"/>
      <c r="K14" s="9"/>
      <c r="L14" s="9"/>
      <c r="M14" s="9"/>
      <c r="N14" s="9"/>
      <c r="O14" s="9">
        <f t="shared" si="0"/>
        <v>1535157.3100000005</v>
      </c>
    </row>
    <row r="15" spans="1:15" s="10" customFormat="1" ht="15" customHeight="1">
      <c r="A15" s="7" t="s">
        <v>18</v>
      </c>
      <c r="B15" s="8" t="s">
        <v>19</v>
      </c>
      <c r="C15" s="9">
        <v>1876750.6500000008</v>
      </c>
      <c r="D15" s="19"/>
      <c r="E15" s="9"/>
      <c r="F15" s="9"/>
      <c r="G15" s="9"/>
      <c r="H15" s="9"/>
      <c r="I15" s="9"/>
      <c r="J15" s="9"/>
      <c r="K15" s="9"/>
      <c r="L15" s="9"/>
      <c r="M15" s="9"/>
      <c r="N15" s="9"/>
      <c r="O15" s="9">
        <f t="shared" si="0"/>
        <v>1876750.6500000008</v>
      </c>
    </row>
    <row r="16" spans="1:15" s="10" customFormat="1" ht="15" customHeight="1">
      <c r="A16" s="7" t="s">
        <v>20</v>
      </c>
      <c r="B16" s="8" t="s">
        <v>21</v>
      </c>
      <c r="C16" s="9">
        <v>11345487.670000011</v>
      </c>
      <c r="D16" s="19"/>
      <c r="E16" s="9"/>
      <c r="F16" s="9"/>
      <c r="G16" s="9"/>
      <c r="H16" s="9"/>
      <c r="I16" s="9"/>
      <c r="J16" s="9"/>
      <c r="K16" s="9"/>
      <c r="L16" s="9"/>
      <c r="M16" s="9"/>
      <c r="N16" s="9"/>
      <c r="O16" s="9">
        <f t="shared" si="0"/>
        <v>11345487.670000011</v>
      </c>
    </row>
    <row r="17" spans="1:15" s="10" customFormat="1" ht="15" customHeight="1">
      <c r="A17" s="7" t="s">
        <v>22</v>
      </c>
      <c r="B17" s="8" t="s">
        <v>23</v>
      </c>
      <c r="C17" s="9">
        <v>6982956.659999999</v>
      </c>
      <c r="D17" s="19"/>
      <c r="E17" s="9"/>
      <c r="F17" s="9"/>
      <c r="G17" s="9"/>
      <c r="H17" s="9"/>
      <c r="I17" s="9"/>
      <c r="J17" s="9"/>
      <c r="K17" s="9"/>
      <c r="L17" s="9"/>
      <c r="M17" s="9"/>
      <c r="N17" s="9"/>
      <c r="O17" s="9">
        <f t="shared" si="0"/>
        <v>6982956.659999999</v>
      </c>
    </row>
    <row r="18" spans="1:15" s="10" customFormat="1" ht="15" customHeight="1">
      <c r="A18" s="7" t="s">
        <v>24</v>
      </c>
      <c r="B18" s="8" t="s">
        <v>25</v>
      </c>
      <c r="C18" s="9">
        <v>6239174.9799999995</v>
      </c>
      <c r="D18" s="19"/>
      <c r="E18" s="9"/>
      <c r="F18" s="9"/>
      <c r="G18" s="9"/>
      <c r="H18" s="9"/>
      <c r="I18" s="9"/>
      <c r="J18" s="9"/>
      <c r="K18" s="9"/>
      <c r="L18" s="9"/>
      <c r="M18" s="9"/>
      <c r="N18" s="9"/>
      <c r="O18" s="9">
        <f t="shared" si="0"/>
        <v>6239174.9799999995</v>
      </c>
    </row>
    <row r="19" spans="1:15" s="10" customFormat="1" ht="15" customHeight="1">
      <c r="A19" s="7" t="s">
        <v>26</v>
      </c>
      <c r="B19" s="8" t="s">
        <v>27</v>
      </c>
      <c r="C19" s="9">
        <v>7242354.520000002</v>
      </c>
      <c r="D19" s="19"/>
      <c r="E19" s="9"/>
      <c r="F19" s="9"/>
      <c r="G19" s="9"/>
      <c r="H19" s="9"/>
      <c r="I19" s="9"/>
      <c r="J19" s="9"/>
      <c r="K19" s="9"/>
      <c r="L19" s="9"/>
      <c r="M19" s="9"/>
      <c r="N19" s="9"/>
      <c r="O19" s="9">
        <f t="shared" si="0"/>
        <v>7242354.520000002</v>
      </c>
    </row>
    <row r="20" spans="1:15" s="10" customFormat="1" ht="15" customHeight="1">
      <c r="A20" s="7" t="s">
        <v>28</v>
      </c>
      <c r="B20" s="8" t="s">
        <v>29</v>
      </c>
      <c r="C20" s="9">
        <v>1941345.0800000003</v>
      </c>
      <c r="D20" s="19"/>
      <c r="E20" s="9"/>
      <c r="F20" s="9"/>
      <c r="G20" s="9"/>
      <c r="H20" s="9"/>
      <c r="I20" s="9"/>
      <c r="J20" s="9"/>
      <c r="K20" s="9"/>
      <c r="L20" s="9"/>
      <c r="M20" s="9"/>
      <c r="N20" s="9"/>
      <c r="O20" s="9">
        <f t="shared" si="0"/>
        <v>1941345.0800000003</v>
      </c>
    </row>
    <row r="21" spans="1:15" s="10" customFormat="1" ht="15" customHeight="1">
      <c r="A21" s="7" t="s">
        <v>30</v>
      </c>
      <c r="B21" s="8" t="s">
        <v>31</v>
      </c>
      <c r="C21" s="9">
        <v>4183183.160000001</v>
      </c>
      <c r="D21" s="19"/>
      <c r="E21" s="9"/>
      <c r="F21" s="9"/>
      <c r="G21" s="9"/>
      <c r="H21" s="9"/>
      <c r="I21" s="9"/>
      <c r="J21" s="9"/>
      <c r="K21" s="9"/>
      <c r="L21" s="9"/>
      <c r="M21" s="9"/>
      <c r="N21" s="9"/>
      <c r="O21" s="9">
        <f t="shared" si="0"/>
        <v>4183183.160000001</v>
      </c>
    </row>
    <row r="22" spans="1:15" s="10" customFormat="1" ht="15" customHeight="1">
      <c r="A22" s="7" t="s">
        <v>32</v>
      </c>
      <c r="B22" s="8" t="s">
        <v>33</v>
      </c>
      <c r="C22" s="9">
        <v>9368274.959999999</v>
      </c>
      <c r="D22" s="19"/>
      <c r="E22" s="9"/>
      <c r="F22" s="9"/>
      <c r="G22" s="9"/>
      <c r="H22" s="9"/>
      <c r="I22" s="9"/>
      <c r="J22" s="9"/>
      <c r="K22" s="9"/>
      <c r="L22" s="9"/>
      <c r="M22" s="9"/>
      <c r="N22" s="9"/>
      <c r="O22" s="9">
        <f t="shared" si="0"/>
        <v>9368274.959999999</v>
      </c>
    </row>
    <row r="23" spans="1:15" s="10" customFormat="1" ht="15" customHeight="1">
      <c r="A23" s="7" t="s">
        <v>34</v>
      </c>
      <c r="B23" s="8" t="s">
        <v>35</v>
      </c>
      <c r="C23" s="9">
        <v>1717619.1600000001</v>
      </c>
      <c r="D23" s="19"/>
      <c r="E23" s="9"/>
      <c r="F23" s="9"/>
      <c r="G23" s="9"/>
      <c r="H23" s="9"/>
      <c r="I23" s="9"/>
      <c r="J23" s="9"/>
      <c r="K23" s="9"/>
      <c r="L23" s="9"/>
      <c r="M23" s="9"/>
      <c r="N23" s="9"/>
      <c r="O23" s="9">
        <f t="shared" si="0"/>
        <v>1717619.1600000001</v>
      </c>
    </row>
    <row r="24" spans="1:15" s="10" customFormat="1" ht="15" customHeight="1">
      <c r="A24" s="7" t="s">
        <v>36</v>
      </c>
      <c r="B24" s="8" t="s">
        <v>37</v>
      </c>
      <c r="C24" s="9">
        <v>6713258.910000001</v>
      </c>
      <c r="D24" s="19"/>
      <c r="E24" s="9"/>
      <c r="F24" s="9"/>
      <c r="G24" s="9"/>
      <c r="H24" s="9"/>
      <c r="I24" s="9"/>
      <c r="J24" s="9"/>
      <c r="K24" s="9"/>
      <c r="L24" s="9"/>
      <c r="M24" s="9"/>
      <c r="N24" s="9"/>
      <c r="O24" s="9">
        <f t="shared" si="0"/>
        <v>6713258.910000001</v>
      </c>
    </row>
    <row r="25" spans="1:15" s="10" customFormat="1" ht="15" customHeight="1">
      <c r="A25" s="7" t="s">
        <v>38</v>
      </c>
      <c r="B25" s="8" t="s">
        <v>39</v>
      </c>
      <c r="C25" s="9">
        <v>1511614.9799999995</v>
      </c>
      <c r="D25" s="19"/>
      <c r="E25" s="9"/>
      <c r="F25" s="9"/>
      <c r="G25" s="9"/>
      <c r="H25" s="9"/>
      <c r="I25" s="9"/>
      <c r="J25" s="9"/>
      <c r="K25" s="9"/>
      <c r="L25" s="9"/>
      <c r="M25" s="9"/>
      <c r="N25" s="9"/>
      <c r="O25" s="9">
        <f t="shared" si="0"/>
        <v>1511614.9799999995</v>
      </c>
    </row>
    <row r="26" spans="1:15" s="10" customFormat="1" ht="15" customHeight="1">
      <c r="A26" s="7" t="s">
        <v>40</v>
      </c>
      <c r="B26" s="8" t="s">
        <v>41</v>
      </c>
      <c r="C26" s="9">
        <v>9750633</v>
      </c>
      <c r="D26" s="19"/>
      <c r="E26" s="9"/>
      <c r="F26" s="9"/>
      <c r="G26" s="9"/>
      <c r="H26" s="9"/>
      <c r="I26" s="9"/>
      <c r="J26" s="9"/>
      <c r="K26" s="9"/>
      <c r="L26" s="9"/>
      <c r="M26" s="9"/>
      <c r="N26" s="9"/>
      <c r="O26" s="9">
        <f t="shared" si="0"/>
        <v>9750633</v>
      </c>
    </row>
    <row r="27" spans="1:15" s="10" customFormat="1" ht="15" customHeight="1">
      <c r="A27" s="7" t="s">
        <v>42</v>
      </c>
      <c r="B27" s="8" t="s">
        <v>43</v>
      </c>
      <c r="C27" s="9">
        <v>8569587.32</v>
      </c>
      <c r="D27" s="19"/>
      <c r="E27" s="9"/>
      <c r="F27" s="9"/>
      <c r="G27" s="9"/>
      <c r="H27" s="9"/>
      <c r="I27" s="9"/>
      <c r="J27" s="9"/>
      <c r="K27" s="9"/>
      <c r="L27" s="9"/>
      <c r="M27" s="9"/>
      <c r="N27" s="9"/>
      <c r="O27" s="9">
        <f t="shared" si="0"/>
        <v>8569587.32</v>
      </c>
    </row>
    <row r="28" spans="1:15" s="10" customFormat="1" ht="15" customHeight="1">
      <c r="A28" s="7" t="s">
        <v>44</v>
      </c>
      <c r="B28" s="8" t="s">
        <v>45</v>
      </c>
      <c r="C28" s="9">
        <v>4712335.000000003</v>
      </c>
      <c r="D28" s="19"/>
      <c r="E28" s="9"/>
      <c r="F28" s="9"/>
      <c r="G28" s="9"/>
      <c r="H28" s="9"/>
      <c r="I28" s="9"/>
      <c r="J28" s="9"/>
      <c r="K28" s="9"/>
      <c r="L28" s="9"/>
      <c r="M28" s="9"/>
      <c r="N28" s="9"/>
      <c r="O28" s="9">
        <f t="shared" si="0"/>
        <v>4712335.000000003</v>
      </c>
    </row>
    <row r="29" spans="1:15" s="10" customFormat="1" ht="15" customHeight="1">
      <c r="A29" s="7" t="s">
        <v>46</v>
      </c>
      <c r="B29" s="8" t="s">
        <v>47</v>
      </c>
      <c r="C29" s="9">
        <v>3259552.279999999</v>
      </c>
      <c r="D29" s="19"/>
      <c r="E29" s="9"/>
      <c r="F29" s="9"/>
      <c r="G29" s="9"/>
      <c r="H29" s="9"/>
      <c r="I29" s="9"/>
      <c r="J29" s="9"/>
      <c r="K29" s="9"/>
      <c r="L29" s="9"/>
      <c r="M29" s="9"/>
      <c r="N29" s="9"/>
      <c r="O29" s="9">
        <f t="shared" si="0"/>
        <v>3259552.279999999</v>
      </c>
    </row>
    <row r="30" spans="1:15" s="10" customFormat="1" ht="15" customHeight="1">
      <c r="A30" s="7" t="s">
        <v>48</v>
      </c>
      <c r="B30" s="8" t="s">
        <v>49</v>
      </c>
      <c r="C30" s="9">
        <v>1789703.1999999997</v>
      </c>
      <c r="D30" s="19"/>
      <c r="E30" s="9"/>
      <c r="F30" s="9"/>
      <c r="G30" s="9"/>
      <c r="H30" s="9"/>
      <c r="I30" s="9"/>
      <c r="J30" s="9"/>
      <c r="K30" s="9"/>
      <c r="L30" s="9"/>
      <c r="M30" s="9"/>
      <c r="N30" s="9"/>
      <c r="O30" s="9">
        <f t="shared" si="0"/>
        <v>1789703.1999999997</v>
      </c>
    </row>
    <row r="31" spans="1:15" s="10" customFormat="1" ht="15" customHeight="1">
      <c r="A31" s="7" t="s">
        <v>50</v>
      </c>
      <c r="B31" s="8" t="s">
        <v>51</v>
      </c>
      <c r="C31" s="9">
        <v>4118339.4699999997</v>
      </c>
      <c r="D31" s="19"/>
      <c r="E31" s="9"/>
      <c r="F31" s="9"/>
      <c r="G31" s="9"/>
      <c r="H31" s="9"/>
      <c r="I31" s="9"/>
      <c r="J31" s="9"/>
      <c r="K31" s="9"/>
      <c r="L31" s="9"/>
      <c r="M31" s="9"/>
      <c r="N31" s="9"/>
      <c r="O31" s="9">
        <f t="shared" si="0"/>
        <v>4118339.4699999997</v>
      </c>
    </row>
    <row r="32" spans="1:15" s="10" customFormat="1" ht="15" customHeight="1">
      <c r="A32" s="7" t="s">
        <v>52</v>
      </c>
      <c r="B32" s="8" t="s">
        <v>53</v>
      </c>
      <c r="C32" s="9">
        <v>5099225.499999999</v>
      </c>
      <c r="D32" s="19"/>
      <c r="E32" s="9"/>
      <c r="F32" s="9"/>
      <c r="G32" s="9"/>
      <c r="H32" s="9"/>
      <c r="I32" s="9"/>
      <c r="J32" s="9"/>
      <c r="K32" s="9"/>
      <c r="L32" s="9"/>
      <c r="M32" s="9"/>
      <c r="N32" s="9"/>
      <c r="O32" s="9">
        <f t="shared" si="0"/>
        <v>5099225.499999999</v>
      </c>
    </row>
    <row r="33" spans="1:15" s="10" customFormat="1" ht="15" customHeight="1">
      <c r="A33" s="7" t="s">
        <v>54</v>
      </c>
      <c r="B33" s="8" t="s">
        <v>55</v>
      </c>
      <c r="C33" s="9">
        <v>3123239.2699999996</v>
      </c>
      <c r="D33" s="19"/>
      <c r="E33" s="9"/>
      <c r="F33" s="9"/>
      <c r="G33" s="9"/>
      <c r="H33" s="9"/>
      <c r="I33" s="9"/>
      <c r="J33" s="9"/>
      <c r="K33" s="9"/>
      <c r="L33" s="9"/>
      <c r="M33" s="9"/>
      <c r="N33" s="9"/>
      <c r="O33" s="9">
        <f t="shared" si="0"/>
        <v>3123239.2699999996</v>
      </c>
    </row>
    <row r="34" spans="1:15" s="10" customFormat="1" ht="15" customHeight="1">
      <c r="A34" s="7" t="s">
        <v>56</v>
      </c>
      <c r="B34" s="8" t="s">
        <v>57</v>
      </c>
      <c r="C34" s="9">
        <v>1126116.2</v>
      </c>
      <c r="D34" s="19"/>
      <c r="E34" s="9"/>
      <c r="F34" s="9"/>
      <c r="G34" s="9"/>
      <c r="H34" s="9"/>
      <c r="I34" s="9"/>
      <c r="J34" s="9"/>
      <c r="K34" s="9"/>
      <c r="L34" s="9"/>
      <c r="M34" s="9"/>
      <c r="N34" s="9"/>
      <c r="O34" s="9">
        <f t="shared" si="0"/>
        <v>1126116.2</v>
      </c>
    </row>
    <row r="35" spans="1:15" s="10" customFormat="1" ht="15" customHeight="1">
      <c r="A35" s="7" t="s">
        <v>58</v>
      </c>
      <c r="B35" s="8" t="s">
        <v>59</v>
      </c>
      <c r="C35" s="9">
        <v>3409477.36</v>
      </c>
      <c r="D35" s="19"/>
      <c r="E35" s="9"/>
      <c r="F35" s="9"/>
      <c r="G35" s="9"/>
      <c r="H35" s="9"/>
      <c r="I35" s="9"/>
      <c r="J35" s="9"/>
      <c r="K35" s="9"/>
      <c r="L35" s="9"/>
      <c r="M35" s="9"/>
      <c r="N35" s="9"/>
      <c r="O35" s="9">
        <f t="shared" si="0"/>
        <v>3409477.36</v>
      </c>
    </row>
    <row r="36" spans="1:15" s="10" customFormat="1" ht="15" customHeight="1">
      <c r="A36" s="7" t="s">
        <v>60</v>
      </c>
      <c r="B36" s="8" t="s">
        <v>61</v>
      </c>
      <c r="C36" s="9">
        <v>3881233.2700000014</v>
      </c>
      <c r="D36" s="19"/>
      <c r="E36" s="9"/>
      <c r="F36" s="9"/>
      <c r="G36" s="9"/>
      <c r="H36" s="9"/>
      <c r="I36" s="9"/>
      <c r="J36" s="9"/>
      <c r="K36" s="9"/>
      <c r="L36" s="9"/>
      <c r="M36" s="9"/>
      <c r="N36" s="9"/>
      <c r="O36" s="9">
        <f t="shared" si="0"/>
        <v>3881233.2700000014</v>
      </c>
    </row>
    <row r="37" spans="1:15" s="10" customFormat="1" ht="15" customHeight="1">
      <c r="A37" s="7" t="s">
        <v>62</v>
      </c>
      <c r="B37" s="8" t="s">
        <v>63</v>
      </c>
      <c r="C37" s="9">
        <v>3986081.4700000007</v>
      </c>
      <c r="D37" s="19"/>
      <c r="E37" s="9"/>
      <c r="F37" s="9"/>
      <c r="G37" s="9"/>
      <c r="H37" s="9"/>
      <c r="I37" s="9"/>
      <c r="J37" s="9"/>
      <c r="K37" s="9"/>
      <c r="L37" s="9"/>
      <c r="M37" s="9"/>
      <c r="N37" s="9"/>
      <c r="O37" s="9">
        <f t="shared" si="0"/>
        <v>3986081.4700000007</v>
      </c>
    </row>
    <row r="38" spans="1:15" s="10" customFormat="1" ht="15" customHeight="1">
      <c r="A38" s="7" t="s">
        <v>64</v>
      </c>
      <c r="B38" s="8" t="s">
        <v>65</v>
      </c>
      <c r="C38" s="9">
        <v>3176791.23</v>
      </c>
      <c r="D38" s="19"/>
      <c r="E38" s="9"/>
      <c r="F38" s="9"/>
      <c r="G38" s="9"/>
      <c r="H38" s="9"/>
      <c r="I38" s="9"/>
      <c r="J38" s="9"/>
      <c r="K38" s="9"/>
      <c r="L38" s="9"/>
      <c r="M38" s="9"/>
      <c r="N38" s="9"/>
      <c r="O38" s="9">
        <f t="shared" si="0"/>
        <v>3176791.23</v>
      </c>
    </row>
    <row r="39" spans="1:15" s="10" customFormat="1" ht="15" customHeight="1">
      <c r="A39" s="7" t="s">
        <v>66</v>
      </c>
      <c r="B39" s="8" t="s">
        <v>67</v>
      </c>
      <c r="C39" s="9">
        <v>4288118.259999999</v>
      </c>
      <c r="D39" s="19"/>
      <c r="E39" s="9"/>
      <c r="F39" s="9"/>
      <c r="G39" s="9"/>
      <c r="H39" s="9"/>
      <c r="I39" s="9"/>
      <c r="J39" s="9"/>
      <c r="K39" s="9"/>
      <c r="L39" s="9"/>
      <c r="M39" s="9"/>
      <c r="N39" s="9"/>
      <c r="O39" s="9">
        <f t="shared" si="0"/>
        <v>4288118.259999999</v>
      </c>
    </row>
    <row r="40" spans="1:15" s="10" customFormat="1" ht="15" customHeight="1">
      <c r="A40" s="7" t="s">
        <v>68</v>
      </c>
      <c r="B40" s="8" t="s">
        <v>69</v>
      </c>
      <c r="C40" s="9">
        <v>3874521.8500000015</v>
      </c>
      <c r="D40" s="19"/>
      <c r="E40" s="9"/>
      <c r="F40" s="9"/>
      <c r="G40" s="9"/>
      <c r="H40" s="9"/>
      <c r="I40" s="9"/>
      <c r="J40" s="9"/>
      <c r="K40" s="9"/>
      <c r="L40" s="9"/>
      <c r="M40" s="9"/>
      <c r="N40" s="9"/>
      <c r="O40" s="9">
        <f t="shared" si="0"/>
        <v>3874521.8500000015</v>
      </c>
    </row>
    <row r="41" spans="1:15" s="10" customFormat="1" ht="15" customHeight="1">
      <c r="A41" s="7" t="s">
        <v>70</v>
      </c>
      <c r="B41" s="8" t="s">
        <v>71</v>
      </c>
      <c r="C41" s="9">
        <v>1954216.9100000008</v>
      </c>
      <c r="D41" s="19"/>
      <c r="E41" s="9"/>
      <c r="F41" s="9"/>
      <c r="G41" s="9"/>
      <c r="H41" s="9"/>
      <c r="I41" s="9"/>
      <c r="J41" s="9"/>
      <c r="K41" s="9"/>
      <c r="L41" s="9"/>
      <c r="M41" s="9"/>
      <c r="N41" s="9"/>
      <c r="O41" s="9">
        <f t="shared" si="0"/>
        <v>1954216.9100000008</v>
      </c>
    </row>
    <row r="42" spans="1:15" s="10" customFormat="1" ht="15" customHeight="1">
      <c r="A42" s="7" t="s">
        <v>72</v>
      </c>
      <c r="B42" s="8" t="s">
        <v>73</v>
      </c>
      <c r="C42" s="9">
        <v>2711496.050000002</v>
      </c>
      <c r="D42" s="19"/>
      <c r="E42" s="9"/>
      <c r="F42" s="9"/>
      <c r="G42" s="9"/>
      <c r="H42" s="9"/>
      <c r="I42" s="9"/>
      <c r="J42" s="9"/>
      <c r="K42" s="9"/>
      <c r="L42" s="9"/>
      <c r="M42" s="9"/>
      <c r="N42" s="9"/>
      <c r="O42" s="9">
        <f t="shared" si="0"/>
        <v>2711496.050000002</v>
      </c>
    </row>
    <row r="43" spans="1:15" s="10" customFormat="1" ht="15" customHeight="1">
      <c r="A43" s="18" t="s">
        <v>93</v>
      </c>
      <c r="B43" s="8" t="s">
        <v>94</v>
      </c>
      <c r="C43" s="9">
        <v>6122992.05</v>
      </c>
      <c r="D43" s="19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f t="shared" si="0"/>
        <v>6122992.05</v>
      </c>
    </row>
    <row r="44" spans="1:15" s="10" customFormat="1" ht="15" customHeight="1">
      <c r="A44" s="7" t="s">
        <v>74</v>
      </c>
      <c r="B44" s="8" t="s">
        <v>75</v>
      </c>
      <c r="C44" s="9">
        <v>1161432.2199999997</v>
      </c>
      <c r="D44" s="19"/>
      <c r="E44" s="9"/>
      <c r="F44" s="9"/>
      <c r="G44" s="9"/>
      <c r="H44" s="9"/>
      <c r="I44" s="9"/>
      <c r="J44" s="9"/>
      <c r="K44" s="9"/>
      <c r="L44" s="9"/>
      <c r="M44" s="9"/>
      <c r="N44" s="9"/>
      <c r="O44" s="9">
        <f>SUM(C44:N44)</f>
        <v>1161432.2199999997</v>
      </c>
    </row>
    <row r="45" spans="1:15" s="10" customFormat="1" ht="15" customHeight="1">
      <c r="A45" s="7">
        <v>124</v>
      </c>
      <c r="B45" s="8" t="s">
        <v>107</v>
      </c>
      <c r="C45" s="9">
        <v>2006798.5100000002</v>
      </c>
      <c r="D45" s="19"/>
      <c r="E45" s="9"/>
      <c r="F45" s="9"/>
      <c r="G45" s="9"/>
      <c r="H45" s="9"/>
      <c r="I45" s="9"/>
      <c r="J45" s="9"/>
      <c r="K45" s="9"/>
      <c r="L45" s="9"/>
      <c r="M45" s="9"/>
      <c r="N45" s="9"/>
      <c r="O45" s="9">
        <f t="shared" si="0"/>
        <v>2006798.5100000002</v>
      </c>
    </row>
    <row r="46" spans="1:15" s="10" customFormat="1" ht="18" customHeight="1">
      <c r="A46" s="24" t="s">
        <v>76</v>
      </c>
      <c r="B46" s="25"/>
      <c r="C46" s="11">
        <f aca="true" t="shared" si="1" ref="C46:O46">SUM(C11:C45)</f>
        <v>174288531.27999997</v>
      </c>
      <c r="D46" s="11">
        <f t="shared" si="1"/>
        <v>0</v>
      </c>
      <c r="E46" s="11">
        <f t="shared" si="1"/>
        <v>0</v>
      </c>
      <c r="F46" s="11">
        <f t="shared" si="1"/>
        <v>0</v>
      </c>
      <c r="G46" s="11">
        <f t="shared" si="1"/>
        <v>0</v>
      </c>
      <c r="H46" s="11">
        <f t="shared" si="1"/>
        <v>0</v>
      </c>
      <c r="I46" s="11">
        <f t="shared" si="1"/>
        <v>0</v>
      </c>
      <c r="J46" s="11">
        <f t="shared" si="1"/>
        <v>0</v>
      </c>
      <c r="K46" s="11">
        <f t="shared" si="1"/>
        <v>0</v>
      </c>
      <c r="L46" s="11">
        <f t="shared" si="1"/>
        <v>0</v>
      </c>
      <c r="M46" s="11">
        <f t="shared" si="1"/>
        <v>0</v>
      </c>
      <c r="N46" s="11">
        <f t="shared" si="1"/>
        <v>0</v>
      </c>
      <c r="O46" s="11">
        <f t="shared" si="1"/>
        <v>174288531.27999997</v>
      </c>
    </row>
    <row r="47" ht="3" customHeight="1"/>
    <row r="48" ht="12.75">
      <c r="A48" s="13" t="s">
        <v>110</v>
      </c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15"/>
    </row>
  </sheetData>
  <sheetProtection/>
  <mergeCells count="5">
    <mergeCell ref="O9:O10"/>
    <mergeCell ref="A46:B46"/>
    <mergeCell ref="A9:A10"/>
    <mergeCell ref="B9:B10"/>
    <mergeCell ref="C9:N9"/>
  </mergeCells>
  <conditionalFormatting sqref="O49">
    <cfRule type="cellIs" priority="1" dxfId="0" operator="equal" stopIfTrue="1">
      <formula>0</formula>
    </cfRule>
  </conditionalFormatting>
  <printOptions/>
  <pageMargins left="0.33" right="0.32" top="0.57" bottom="1" header="0" footer="0"/>
  <pageSetup fitToHeight="1" fitToWidth="1" horizontalDpi="600" verticalDpi="600" orientation="portrait" paperSize="9" scale="92" r:id="rId1"/>
  <ignoredErrors>
    <ignoredError sqref="A11:A17 A34:A42 A24:A33 A18:A20 A21:A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6" width="11.421875" style="2" customWidth="1"/>
    <col min="7" max="7" width="0" style="2" hidden="1" customWidth="1"/>
    <col min="8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109</v>
      </c>
    </row>
    <row r="6" ht="15.75">
      <c r="A6" s="3" t="s">
        <v>78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26" t="s">
        <v>5</v>
      </c>
      <c r="B9" s="28" t="s">
        <v>6</v>
      </c>
      <c r="C9" s="33" t="s">
        <v>79</v>
      </c>
      <c r="D9" s="34"/>
      <c r="E9" s="34"/>
      <c r="F9" s="34"/>
      <c r="G9" s="35"/>
      <c r="H9" s="26" t="s">
        <v>101</v>
      </c>
    </row>
    <row r="10" spans="1:8" s="1" customFormat="1" ht="12.75">
      <c r="A10" s="27"/>
      <c r="B10" s="29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29"/>
    </row>
    <row r="11" spans="1:8" s="10" customFormat="1" ht="15" customHeight="1">
      <c r="A11" s="7" t="s">
        <v>10</v>
      </c>
      <c r="B11" s="8" t="s">
        <v>11</v>
      </c>
      <c r="C11" s="9">
        <v>30505420.609999992</v>
      </c>
      <c r="D11" s="9">
        <v>977759.83</v>
      </c>
      <c r="E11" s="9"/>
      <c r="F11" s="9">
        <v>0</v>
      </c>
      <c r="G11" s="9"/>
      <c r="H11" s="9">
        <f>SUM(C11:G11)</f>
        <v>31483180.43999999</v>
      </c>
    </row>
    <row r="12" spans="1:8" s="10" customFormat="1" ht="15" customHeight="1">
      <c r="A12" s="7" t="s">
        <v>12</v>
      </c>
      <c r="B12" s="8" t="s">
        <v>13</v>
      </c>
      <c r="C12" s="9">
        <v>1858527.9800000002</v>
      </c>
      <c r="D12" s="9">
        <v>2725</v>
      </c>
      <c r="E12" s="9"/>
      <c r="F12" s="9"/>
      <c r="G12" s="9"/>
      <c r="H12" s="9">
        <f aca="true" t="shared" si="0" ref="H12:H45">SUM(C12:G12)</f>
        <v>1861252.9800000002</v>
      </c>
    </row>
    <row r="13" spans="1:8" s="10" customFormat="1" ht="15" customHeight="1">
      <c r="A13" s="7" t="s">
        <v>14</v>
      </c>
      <c r="B13" s="8" t="s">
        <v>15</v>
      </c>
      <c r="C13" s="9">
        <v>2000658.21</v>
      </c>
      <c r="D13" s="9">
        <v>164371.19</v>
      </c>
      <c r="E13" s="9"/>
      <c r="F13" s="9">
        <v>0</v>
      </c>
      <c r="G13" s="9"/>
      <c r="H13" s="9">
        <f t="shared" si="0"/>
        <v>2165029.4</v>
      </c>
    </row>
    <row r="14" spans="1:8" s="10" customFormat="1" ht="15" customHeight="1">
      <c r="A14" s="7" t="s">
        <v>16</v>
      </c>
      <c r="B14" s="8" t="s">
        <v>17</v>
      </c>
      <c r="C14" s="9">
        <v>1317094.090000001</v>
      </c>
      <c r="D14" s="9">
        <v>218063.22000000003</v>
      </c>
      <c r="E14" s="9"/>
      <c r="F14" s="9">
        <v>0</v>
      </c>
      <c r="G14" s="9"/>
      <c r="H14" s="9">
        <f t="shared" si="0"/>
        <v>1535157.310000001</v>
      </c>
    </row>
    <row r="15" spans="1:8" s="10" customFormat="1" ht="15" customHeight="1">
      <c r="A15" s="7" t="s">
        <v>18</v>
      </c>
      <c r="B15" s="8" t="s">
        <v>19</v>
      </c>
      <c r="C15" s="9">
        <v>1507635.6500000006</v>
      </c>
      <c r="D15" s="9">
        <v>369115</v>
      </c>
      <c r="E15" s="9"/>
      <c r="F15" s="9"/>
      <c r="G15" s="9"/>
      <c r="H15" s="9">
        <f t="shared" si="0"/>
        <v>1876750.6500000006</v>
      </c>
    </row>
    <row r="16" spans="1:8" s="10" customFormat="1" ht="15" customHeight="1">
      <c r="A16" s="7" t="s">
        <v>20</v>
      </c>
      <c r="B16" s="8" t="s">
        <v>21</v>
      </c>
      <c r="C16" s="9">
        <v>10845380.000000013</v>
      </c>
      <c r="D16" s="9">
        <v>500107.67000000004</v>
      </c>
      <c r="E16" s="9"/>
      <c r="F16" s="9">
        <v>0</v>
      </c>
      <c r="G16" s="9"/>
      <c r="H16" s="9">
        <f t="shared" si="0"/>
        <v>11345487.670000013</v>
      </c>
    </row>
    <row r="17" spans="1:8" s="10" customFormat="1" ht="15" customHeight="1">
      <c r="A17" s="7" t="s">
        <v>22</v>
      </c>
      <c r="B17" s="8" t="s">
        <v>23</v>
      </c>
      <c r="C17" s="9">
        <v>6982846.659999999</v>
      </c>
      <c r="D17" s="9">
        <v>110</v>
      </c>
      <c r="E17" s="9"/>
      <c r="F17" s="9">
        <v>0</v>
      </c>
      <c r="G17" s="9"/>
      <c r="H17" s="9">
        <f t="shared" si="0"/>
        <v>6982956.659999999</v>
      </c>
    </row>
    <row r="18" spans="1:8" s="10" customFormat="1" ht="15" customHeight="1">
      <c r="A18" s="7" t="s">
        <v>24</v>
      </c>
      <c r="B18" s="8" t="s">
        <v>25</v>
      </c>
      <c r="C18" s="9">
        <v>6239174.9799999995</v>
      </c>
      <c r="D18" s="9">
        <v>0</v>
      </c>
      <c r="E18" s="9"/>
      <c r="F18" s="9">
        <v>0</v>
      </c>
      <c r="G18" s="9"/>
      <c r="H18" s="9">
        <f t="shared" si="0"/>
        <v>6239174.9799999995</v>
      </c>
    </row>
    <row r="19" spans="1:8" s="10" customFormat="1" ht="15" customHeight="1">
      <c r="A19" s="7" t="s">
        <v>26</v>
      </c>
      <c r="B19" s="8" t="s">
        <v>27</v>
      </c>
      <c r="C19" s="9">
        <v>7141881.600000002</v>
      </c>
      <c r="D19" s="9">
        <v>100472.92</v>
      </c>
      <c r="E19" s="9"/>
      <c r="F19" s="9">
        <v>0</v>
      </c>
      <c r="G19" s="9"/>
      <c r="H19" s="9">
        <f t="shared" si="0"/>
        <v>7242354.520000002</v>
      </c>
    </row>
    <row r="20" spans="1:8" s="10" customFormat="1" ht="15" customHeight="1">
      <c r="A20" s="7" t="s">
        <v>28</v>
      </c>
      <c r="B20" s="8" t="s">
        <v>29</v>
      </c>
      <c r="C20" s="9">
        <v>1881147.8300000003</v>
      </c>
      <c r="D20" s="9">
        <v>60197.25</v>
      </c>
      <c r="E20" s="9"/>
      <c r="F20" s="9"/>
      <c r="G20" s="9"/>
      <c r="H20" s="9">
        <f t="shared" si="0"/>
        <v>1941345.0800000003</v>
      </c>
    </row>
    <row r="21" spans="1:8" s="10" customFormat="1" ht="15" customHeight="1">
      <c r="A21" s="7" t="s">
        <v>30</v>
      </c>
      <c r="B21" s="8" t="s">
        <v>31</v>
      </c>
      <c r="C21" s="9">
        <v>4140692.750000001</v>
      </c>
      <c r="D21" s="9">
        <v>42490.41</v>
      </c>
      <c r="E21" s="9"/>
      <c r="F21" s="9">
        <v>0</v>
      </c>
      <c r="G21" s="9"/>
      <c r="H21" s="9">
        <f t="shared" si="0"/>
        <v>4183183.160000001</v>
      </c>
    </row>
    <row r="22" spans="1:8" s="10" customFormat="1" ht="15" customHeight="1">
      <c r="A22" s="7" t="s">
        <v>32</v>
      </c>
      <c r="B22" s="8" t="s">
        <v>33</v>
      </c>
      <c r="C22" s="9">
        <v>8921208.039999997</v>
      </c>
      <c r="D22" s="9">
        <v>447066.92</v>
      </c>
      <c r="E22" s="9"/>
      <c r="F22" s="9">
        <v>0</v>
      </c>
      <c r="G22" s="9"/>
      <c r="H22" s="9">
        <f t="shared" si="0"/>
        <v>9368274.959999997</v>
      </c>
    </row>
    <row r="23" spans="1:8" s="10" customFormat="1" ht="15" customHeight="1">
      <c r="A23" s="7" t="s">
        <v>34</v>
      </c>
      <c r="B23" s="8" t="s">
        <v>35</v>
      </c>
      <c r="C23" s="9">
        <v>1717619.1600000001</v>
      </c>
      <c r="D23" s="9">
        <v>0</v>
      </c>
      <c r="E23" s="9"/>
      <c r="F23" s="9">
        <v>0</v>
      </c>
      <c r="G23" s="9"/>
      <c r="H23" s="9">
        <f t="shared" si="0"/>
        <v>1717619.1600000001</v>
      </c>
    </row>
    <row r="24" spans="1:8" s="10" customFormat="1" ht="15" customHeight="1">
      <c r="A24" s="7" t="s">
        <v>36</v>
      </c>
      <c r="B24" s="8" t="s">
        <v>37</v>
      </c>
      <c r="C24" s="9">
        <v>6423641.410000001</v>
      </c>
      <c r="D24" s="9">
        <v>289617.5</v>
      </c>
      <c r="E24" s="9"/>
      <c r="F24" s="9">
        <v>0</v>
      </c>
      <c r="G24" s="9"/>
      <c r="H24" s="9">
        <f t="shared" si="0"/>
        <v>6713258.910000001</v>
      </c>
    </row>
    <row r="25" spans="1:8" s="10" customFormat="1" ht="15" customHeight="1">
      <c r="A25" s="7" t="s">
        <v>38</v>
      </c>
      <c r="B25" s="8" t="s">
        <v>39</v>
      </c>
      <c r="C25" s="9">
        <v>1496145.0299999996</v>
      </c>
      <c r="D25" s="9">
        <v>15469.95</v>
      </c>
      <c r="E25" s="9"/>
      <c r="F25" s="9">
        <v>0</v>
      </c>
      <c r="G25" s="9"/>
      <c r="H25" s="9">
        <f t="shared" si="0"/>
        <v>1511614.9799999995</v>
      </c>
    </row>
    <row r="26" spans="1:8" s="10" customFormat="1" ht="15" customHeight="1">
      <c r="A26" s="7" t="s">
        <v>40</v>
      </c>
      <c r="B26" s="8" t="s">
        <v>41</v>
      </c>
      <c r="C26" s="9">
        <v>9575649.280000001</v>
      </c>
      <c r="D26" s="9">
        <v>174983.72</v>
      </c>
      <c r="E26" s="9"/>
      <c r="F26" s="9">
        <v>0</v>
      </c>
      <c r="G26" s="9"/>
      <c r="H26" s="9">
        <f t="shared" si="0"/>
        <v>9750633.000000002</v>
      </c>
    </row>
    <row r="27" spans="1:8" s="10" customFormat="1" ht="15" customHeight="1">
      <c r="A27" s="7" t="s">
        <v>42</v>
      </c>
      <c r="B27" s="8" t="s">
        <v>43</v>
      </c>
      <c r="C27" s="9">
        <v>8221074.099999999</v>
      </c>
      <c r="D27" s="9">
        <v>348513.2200000001</v>
      </c>
      <c r="E27" s="9"/>
      <c r="F27" s="9">
        <v>0</v>
      </c>
      <c r="G27" s="9"/>
      <c r="H27" s="9">
        <f t="shared" si="0"/>
        <v>8569587.319999998</v>
      </c>
    </row>
    <row r="28" spans="1:8" s="10" customFormat="1" ht="15" customHeight="1">
      <c r="A28" s="7" t="s">
        <v>44</v>
      </c>
      <c r="B28" s="8" t="s">
        <v>45</v>
      </c>
      <c r="C28" s="9">
        <v>4586855.510000003</v>
      </c>
      <c r="D28" s="9">
        <v>125479.48999999999</v>
      </c>
      <c r="E28" s="9"/>
      <c r="F28" s="9">
        <v>0</v>
      </c>
      <c r="G28" s="9"/>
      <c r="H28" s="9">
        <f t="shared" si="0"/>
        <v>4712335.000000003</v>
      </c>
    </row>
    <row r="29" spans="1:8" s="10" customFormat="1" ht="15" customHeight="1">
      <c r="A29" s="7" t="s">
        <v>46</v>
      </c>
      <c r="B29" s="8" t="s">
        <v>47</v>
      </c>
      <c r="C29" s="9">
        <v>3065103.6899999995</v>
      </c>
      <c r="D29" s="9">
        <v>194448.58999999994</v>
      </c>
      <c r="E29" s="9"/>
      <c r="F29" s="9">
        <v>0</v>
      </c>
      <c r="G29" s="9"/>
      <c r="H29" s="9">
        <f t="shared" si="0"/>
        <v>3259552.2799999993</v>
      </c>
    </row>
    <row r="30" spans="1:8" s="10" customFormat="1" ht="15" customHeight="1">
      <c r="A30" s="7" t="s">
        <v>48</v>
      </c>
      <c r="B30" s="8" t="s">
        <v>49</v>
      </c>
      <c r="C30" s="9">
        <v>1712818.2499999998</v>
      </c>
      <c r="D30" s="9">
        <v>76884.95</v>
      </c>
      <c r="E30" s="9"/>
      <c r="F30" s="9">
        <v>0</v>
      </c>
      <c r="G30" s="9"/>
      <c r="H30" s="9">
        <f t="shared" si="0"/>
        <v>1789703.1999999997</v>
      </c>
    </row>
    <row r="31" spans="1:8" s="10" customFormat="1" ht="15" customHeight="1">
      <c r="A31" s="7" t="s">
        <v>50</v>
      </c>
      <c r="B31" s="8" t="s">
        <v>51</v>
      </c>
      <c r="C31" s="9">
        <v>3875231.51</v>
      </c>
      <c r="D31" s="9">
        <v>243107.96</v>
      </c>
      <c r="E31" s="9"/>
      <c r="F31" s="9">
        <v>0</v>
      </c>
      <c r="G31" s="9"/>
      <c r="H31" s="9">
        <f t="shared" si="0"/>
        <v>4118339.4699999997</v>
      </c>
    </row>
    <row r="32" spans="1:8" s="10" customFormat="1" ht="15" customHeight="1">
      <c r="A32" s="7" t="s">
        <v>52</v>
      </c>
      <c r="B32" s="8" t="s">
        <v>53</v>
      </c>
      <c r="C32" s="9">
        <v>5089225.499999999</v>
      </c>
      <c r="D32" s="9">
        <v>10000</v>
      </c>
      <c r="E32" s="9"/>
      <c r="F32" s="9">
        <v>0</v>
      </c>
      <c r="G32" s="9"/>
      <c r="H32" s="9">
        <f t="shared" si="0"/>
        <v>5099225.499999999</v>
      </c>
    </row>
    <row r="33" spans="1:8" s="10" customFormat="1" ht="15" customHeight="1">
      <c r="A33" s="7" t="s">
        <v>54</v>
      </c>
      <c r="B33" s="8" t="s">
        <v>55</v>
      </c>
      <c r="C33" s="9">
        <v>3047267.2699999996</v>
      </c>
      <c r="D33" s="9">
        <v>75972</v>
      </c>
      <c r="E33" s="9"/>
      <c r="F33" s="9">
        <v>0</v>
      </c>
      <c r="G33" s="9"/>
      <c r="H33" s="9">
        <f t="shared" si="0"/>
        <v>3123239.2699999996</v>
      </c>
    </row>
    <row r="34" spans="1:8" s="10" customFormat="1" ht="15" customHeight="1">
      <c r="A34" s="7" t="s">
        <v>56</v>
      </c>
      <c r="B34" s="8" t="s">
        <v>57</v>
      </c>
      <c r="C34" s="9">
        <v>1103834.2</v>
      </c>
      <c r="D34" s="9">
        <v>22282</v>
      </c>
      <c r="E34" s="9"/>
      <c r="F34" s="9">
        <v>0</v>
      </c>
      <c r="G34" s="9"/>
      <c r="H34" s="9">
        <f t="shared" si="0"/>
        <v>1126116.2</v>
      </c>
    </row>
    <row r="35" spans="1:8" s="10" customFormat="1" ht="15" customHeight="1">
      <c r="A35" s="7" t="s">
        <v>58</v>
      </c>
      <c r="B35" s="8" t="s">
        <v>59</v>
      </c>
      <c r="C35" s="9">
        <v>3402477.36</v>
      </c>
      <c r="D35" s="9">
        <v>7000</v>
      </c>
      <c r="E35" s="9"/>
      <c r="F35" s="9">
        <v>0</v>
      </c>
      <c r="G35" s="9"/>
      <c r="H35" s="9">
        <f t="shared" si="0"/>
        <v>3409477.36</v>
      </c>
    </row>
    <row r="36" spans="1:8" s="10" customFormat="1" ht="15" customHeight="1">
      <c r="A36" s="7" t="s">
        <v>60</v>
      </c>
      <c r="B36" s="8" t="s">
        <v>61</v>
      </c>
      <c r="C36" s="9">
        <v>3881233.2700000014</v>
      </c>
      <c r="D36" s="9">
        <v>0</v>
      </c>
      <c r="E36" s="9"/>
      <c r="F36" s="9">
        <v>0</v>
      </c>
      <c r="G36" s="9"/>
      <c r="H36" s="9">
        <f t="shared" si="0"/>
        <v>3881233.2700000014</v>
      </c>
    </row>
    <row r="37" spans="1:8" s="10" customFormat="1" ht="15" customHeight="1">
      <c r="A37" s="7" t="s">
        <v>62</v>
      </c>
      <c r="B37" s="8" t="s">
        <v>63</v>
      </c>
      <c r="C37" s="9">
        <v>3943094.4700000007</v>
      </c>
      <c r="D37" s="9">
        <v>42987</v>
      </c>
      <c r="E37" s="9"/>
      <c r="F37" s="9">
        <v>0</v>
      </c>
      <c r="G37" s="9"/>
      <c r="H37" s="9">
        <f t="shared" si="0"/>
        <v>3986081.4700000007</v>
      </c>
    </row>
    <row r="38" spans="1:8" s="10" customFormat="1" ht="15" customHeight="1">
      <c r="A38" s="7" t="s">
        <v>64</v>
      </c>
      <c r="B38" s="8" t="s">
        <v>65</v>
      </c>
      <c r="C38" s="9">
        <v>3176791.23</v>
      </c>
      <c r="D38" s="9">
        <v>0</v>
      </c>
      <c r="E38" s="9"/>
      <c r="F38" s="9">
        <v>0</v>
      </c>
      <c r="G38" s="9"/>
      <c r="H38" s="9">
        <f t="shared" si="0"/>
        <v>3176791.23</v>
      </c>
    </row>
    <row r="39" spans="1:8" s="10" customFormat="1" ht="15" customHeight="1">
      <c r="A39" s="7" t="s">
        <v>66</v>
      </c>
      <c r="B39" s="8" t="s">
        <v>67</v>
      </c>
      <c r="C39" s="9">
        <v>4212432.7299999995</v>
      </c>
      <c r="D39" s="9">
        <v>75685.53</v>
      </c>
      <c r="E39" s="9"/>
      <c r="F39" s="9"/>
      <c r="G39" s="9"/>
      <c r="H39" s="9">
        <f t="shared" si="0"/>
        <v>4288118.26</v>
      </c>
    </row>
    <row r="40" spans="1:8" s="10" customFormat="1" ht="15" customHeight="1">
      <c r="A40" s="7" t="s">
        <v>68</v>
      </c>
      <c r="B40" s="8" t="s">
        <v>69</v>
      </c>
      <c r="C40" s="9">
        <v>3872221.8500000015</v>
      </c>
      <c r="D40" s="9">
        <v>2300</v>
      </c>
      <c r="E40" s="9"/>
      <c r="F40" s="9">
        <v>0</v>
      </c>
      <c r="G40" s="9"/>
      <c r="H40" s="9">
        <f t="shared" si="0"/>
        <v>3874521.8500000015</v>
      </c>
    </row>
    <row r="41" spans="1:8" s="10" customFormat="1" ht="15" customHeight="1">
      <c r="A41" s="7" t="s">
        <v>70</v>
      </c>
      <c r="B41" s="8" t="s">
        <v>71</v>
      </c>
      <c r="C41" s="9">
        <v>1709334.4500000011</v>
      </c>
      <c r="D41" s="9">
        <v>244882.46000000002</v>
      </c>
      <c r="E41" s="9"/>
      <c r="F41" s="9"/>
      <c r="G41" s="9"/>
      <c r="H41" s="9">
        <f t="shared" si="0"/>
        <v>1954216.910000001</v>
      </c>
    </row>
    <row r="42" spans="1:8" s="10" customFormat="1" ht="15" customHeight="1">
      <c r="A42" s="7" t="s">
        <v>72</v>
      </c>
      <c r="B42" s="8" t="s">
        <v>73</v>
      </c>
      <c r="C42" s="9">
        <v>2659726.180000002</v>
      </c>
      <c r="D42" s="9">
        <v>51769.87</v>
      </c>
      <c r="E42" s="9"/>
      <c r="F42" s="9">
        <v>0</v>
      </c>
      <c r="G42" s="9"/>
      <c r="H42" s="9">
        <f t="shared" si="0"/>
        <v>2711496.050000002</v>
      </c>
    </row>
    <row r="43" spans="1:8" s="10" customFormat="1" ht="15" customHeight="1">
      <c r="A43" s="18" t="s">
        <v>93</v>
      </c>
      <c r="B43" s="8" t="s">
        <v>94</v>
      </c>
      <c r="C43" s="9">
        <v>6122992.05</v>
      </c>
      <c r="D43" s="9">
        <v>0</v>
      </c>
      <c r="E43" s="9"/>
      <c r="F43" s="9">
        <v>0</v>
      </c>
      <c r="G43" s="9"/>
      <c r="H43" s="9">
        <f t="shared" si="0"/>
        <v>6122992.05</v>
      </c>
    </row>
    <row r="44" spans="1:8" s="10" customFormat="1" ht="15" customHeight="1">
      <c r="A44" s="7" t="s">
        <v>74</v>
      </c>
      <c r="B44" s="8" t="s">
        <v>75</v>
      </c>
      <c r="C44" s="9">
        <v>1043424.8499999999</v>
      </c>
      <c r="D44" s="9">
        <v>41121.28</v>
      </c>
      <c r="E44" s="9">
        <v>76886.08999999997</v>
      </c>
      <c r="F44" s="9">
        <v>0</v>
      </c>
      <c r="G44" s="9"/>
      <c r="H44" s="9">
        <f>SUM(C44:G44)</f>
        <v>1161432.2199999997</v>
      </c>
    </row>
    <row r="45" spans="1:8" s="10" customFormat="1" ht="15" customHeight="1">
      <c r="A45" s="7">
        <v>124</v>
      </c>
      <c r="B45" s="8" t="s">
        <v>107</v>
      </c>
      <c r="C45" s="9">
        <v>2006708.7300000002</v>
      </c>
      <c r="D45" s="9">
        <v>89.78</v>
      </c>
      <c r="E45" s="9"/>
      <c r="F45" s="9"/>
      <c r="G45" s="9"/>
      <c r="H45" s="9">
        <f t="shared" si="0"/>
        <v>2006798.5100000002</v>
      </c>
    </row>
    <row r="46" spans="1:8" s="10" customFormat="1" ht="19.5" customHeight="1">
      <c r="A46" s="24" t="s">
        <v>76</v>
      </c>
      <c r="B46" s="25"/>
      <c r="C46" s="11">
        <f aca="true" t="shared" si="1" ref="C46:H46">SUM(C11:C45)</f>
        <v>169286570.47999996</v>
      </c>
      <c r="D46" s="11">
        <f t="shared" si="1"/>
        <v>4925074.710000002</v>
      </c>
      <c r="E46" s="11">
        <f t="shared" si="1"/>
        <v>76886.08999999997</v>
      </c>
      <c r="F46" s="11">
        <f t="shared" si="1"/>
        <v>0</v>
      </c>
      <c r="G46" s="11">
        <f t="shared" si="1"/>
        <v>0</v>
      </c>
      <c r="H46" s="11">
        <f t="shared" si="1"/>
        <v>174288531.27999997</v>
      </c>
    </row>
    <row r="47" spans="3:8" ht="12.75">
      <c r="C47" s="14"/>
      <c r="D47" s="14"/>
      <c r="E47" s="14"/>
      <c r="F47" s="14"/>
      <c r="G47" s="14"/>
      <c r="H47" s="14"/>
    </row>
    <row r="48" spans="1:8" ht="12.75">
      <c r="A48" s="13" t="s">
        <v>77</v>
      </c>
      <c r="C48" s="14"/>
      <c r="D48" s="14"/>
      <c r="E48" s="14"/>
      <c r="F48" s="14"/>
      <c r="G48" s="14"/>
      <c r="H48" s="14"/>
    </row>
    <row r="49" spans="1:3" ht="12.75">
      <c r="A49" s="13" t="s">
        <v>84</v>
      </c>
      <c r="C49" s="14"/>
    </row>
    <row r="50" ht="12.75">
      <c r="A50" s="13" t="s">
        <v>85</v>
      </c>
    </row>
    <row r="51" ht="12.75">
      <c r="A51" s="13" t="s">
        <v>87</v>
      </c>
    </row>
    <row r="52" ht="12.75">
      <c r="A52" s="13" t="s">
        <v>86</v>
      </c>
    </row>
    <row r="53" ht="12.75">
      <c r="A53" s="15"/>
    </row>
    <row r="55" ht="12.75">
      <c r="A55" s="13" t="s">
        <v>110</v>
      </c>
    </row>
  </sheetData>
  <sheetProtection/>
  <mergeCells count="5">
    <mergeCell ref="H9:H10"/>
    <mergeCell ref="A46:B46"/>
    <mergeCell ref="A9:A10"/>
    <mergeCell ref="B9:B10"/>
    <mergeCell ref="C9:G9"/>
  </mergeCells>
  <conditionalFormatting sqref="D48:H48">
    <cfRule type="cellIs" priority="1" dxfId="0" operator="equal" stopIfTrue="1">
      <formula>0</formula>
    </cfRule>
  </conditionalFormatting>
  <printOptions/>
  <pageMargins left="0.29" right="0.28" top="0.69" bottom="1" header="0" footer="0"/>
  <pageSetup fitToHeight="1" fitToWidth="1" horizontalDpi="600" verticalDpi="600" orientation="portrait" paperSize="9" scale="73" r:id="rId1"/>
  <ignoredErrors>
    <ignoredError sqref="A11:A17 A34:A42 A24:A33 A18:A20 A21:A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9">
      <selection activeCell="H47" sqref="H47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7" width="11.421875" style="2" customWidth="1"/>
    <col min="8" max="8" width="12.140625" style="2" customWidth="1"/>
    <col min="9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109</v>
      </c>
    </row>
    <row r="6" ht="15.75">
      <c r="A6" s="3" t="s">
        <v>80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26" t="s">
        <v>5</v>
      </c>
      <c r="B9" s="28" t="s">
        <v>6</v>
      </c>
      <c r="C9" s="33" t="s">
        <v>81</v>
      </c>
      <c r="D9" s="34"/>
      <c r="E9" s="34"/>
      <c r="F9" s="34"/>
      <c r="G9" s="34"/>
      <c r="H9" s="26" t="s">
        <v>101</v>
      </c>
    </row>
    <row r="10" spans="1:8" s="1" customFormat="1" ht="12.75">
      <c r="A10" s="27"/>
      <c r="B10" s="29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9"/>
    </row>
    <row r="11" spans="1:8" s="10" customFormat="1" ht="15" customHeight="1">
      <c r="A11" s="7" t="s">
        <v>10</v>
      </c>
      <c r="B11" s="8" t="s">
        <v>11</v>
      </c>
      <c r="C11" s="9">
        <v>18663009.41</v>
      </c>
      <c r="D11" s="9">
        <v>3196360.62</v>
      </c>
      <c r="E11" s="9">
        <v>5981032.950000002</v>
      </c>
      <c r="F11" s="9">
        <v>2059960</v>
      </c>
      <c r="G11" s="9">
        <v>605057.63</v>
      </c>
      <c r="H11" s="9">
        <f>SUM(C11:G11)</f>
        <v>30505420.610000003</v>
      </c>
    </row>
    <row r="12" spans="1:8" s="10" customFormat="1" ht="15" customHeight="1">
      <c r="A12" s="7" t="s">
        <v>12</v>
      </c>
      <c r="B12" s="8" t="s">
        <v>13</v>
      </c>
      <c r="C12" s="9">
        <v>1604676.49</v>
      </c>
      <c r="D12" s="9">
        <v>109868.55</v>
      </c>
      <c r="E12" s="9">
        <v>143982.94000000003</v>
      </c>
      <c r="F12" s="9">
        <v>0</v>
      </c>
      <c r="G12" s="9">
        <v>0</v>
      </c>
      <c r="H12" s="9">
        <f aca="true" t="shared" si="0" ref="H12:H45">SUM(C12:G12)</f>
        <v>1858527.98</v>
      </c>
    </row>
    <row r="13" spans="1:8" s="10" customFormat="1" ht="15" customHeight="1">
      <c r="A13" s="7" t="s">
        <v>14</v>
      </c>
      <c r="B13" s="8" t="s">
        <v>15</v>
      </c>
      <c r="C13" s="9">
        <v>1609158.4000000001</v>
      </c>
      <c r="D13" s="9">
        <v>202119.16</v>
      </c>
      <c r="E13" s="9">
        <v>189380.65</v>
      </c>
      <c r="F13" s="9">
        <v>0</v>
      </c>
      <c r="G13" s="9">
        <v>0</v>
      </c>
      <c r="H13" s="9">
        <f t="shared" si="0"/>
        <v>2000658.21</v>
      </c>
    </row>
    <row r="14" spans="1:8" s="10" customFormat="1" ht="15" customHeight="1">
      <c r="A14" s="7" t="s">
        <v>16</v>
      </c>
      <c r="B14" s="8" t="s">
        <v>17</v>
      </c>
      <c r="C14" s="9">
        <v>705284.28</v>
      </c>
      <c r="D14" s="9">
        <v>51042.39</v>
      </c>
      <c r="E14" s="9">
        <v>560767.4199999999</v>
      </c>
      <c r="F14" s="9">
        <v>0</v>
      </c>
      <c r="G14" s="9">
        <v>0</v>
      </c>
      <c r="H14" s="9">
        <f t="shared" si="0"/>
        <v>1317094.0899999999</v>
      </c>
    </row>
    <row r="15" spans="1:8" s="10" customFormat="1" ht="15" customHeight="1">
      <c r="A15" s="7" t="s">
        <v>18</v>
      </c>
      <c r="B15" s="8" t="s">
        <v>19</v>
      </c>
      <c r="C15" s="9">
        <v>1070966.8000000007</v>
      </c>
      <c r="D15" s="9">
        <v>135600.31</v>
      </c>
      <c r="E15" s="9">
        <v>301068.54000000004</v>
      </c>
      <c r="F15" s="9">
        <v>0</v>
      </c>
      <c r="G15" s="9">
        <v>0</v>
      </c>
      <c r="H15" s="9">
        <f t="shared" si="0"/>
        <v>1507635.6500000008</v>
      </c>
    </row>
    <row r="16" spans="1:8" s="10" customFormat="1" ht="15" customHeight="1">
      <c r="A16" s="7" t="s">
        <v>20</v>
      </c>
      <c r="B16" s="8" t="s">
        <v>21</v>
      </c>
      <c r="C16" s="9">
        <v>6832882.2399999965</v>
      </c>
      <c r="D16" s="9">
        <v>1435381.6</v>
      </c>
      <c r="E16" s="9">
        <v>2577116.1599999997</v>
      </c>
      <c r="F16" s="9">
        <v>0</v>
      </c>
      <c r="G16" s="9">
        <v>0</v>
      </c>
      <c r="H16" s="9">
        <f t="shared" si="0"/>
        <v>10845379.999999996</v>
      </c>
    </row>
    <row r="17" spans="1:8" s="10" customFormat="1" ht="15" customHeight="1">
      <c r="A17" s="7" t="s">
        <v>22</v>
      </c>
      <c r="B17" s="8" t="s">
        <v>23</v>
      </c>
      <c r="C17" s="9">
        <v>4639346.259999998</v>
      </c>
      <c r="D17" s="9">
        <v>902637.14</v>
      </c>
      <c r="E17" s="9">
        <v>1440863.2599999998</v>
      </c>
      <c r="F17" s="9">
        <v>0</v>
      </c>
      <c r="G17" s="9">
        <v>0</v>
      </c>
      <c r="H17" s="9">
        <f t="shared" si="0"/>
        <v>6982846.659999997</v>
      </c>
    </row>
    <row r="18" spans="1:8" s="10" customFormat="1" ht="15" customHeight="1">
      <c r="A18" s="7" t="s">
        <v>24</v>
      </c>
      <c r="B18" s="8" t="s">
        <v>25</v>
      </c>
      <c r="C18" s="9">
        <v>4204619.730000001</v>
      </c>
      <c r="D18" s="9">
        <v>244175.29</v>
      </c>
      <c r="E18" s="9">
        <v>1790379.9600000004</v>
      </c>
      <c r="F18" s="9">
        <v>0</v>
      </c>
      <c r="G18" s="9">
        <v>0</v>
      </c>
      <c r="H18" s="9">
        <f t="shared" si="0"/>
        <v>6239174.980000002</v>
      </c>
    </row>
    <row r="19" spans="1:8" s="10" customFormat="1" ht="15" customHeight="1">
      <c r="A19" s="7" t="s">
        <v>26</v>
      </c>
      <c r="B19" s="8" t="s">
        <v>27</v>
      </c>
      <c r="C19" s="9">
        <v>4342686.44</v>
      </c>
      <c r="D19" s="9">
        <v>845109.48</v>
      </c>
      <c r="E19" s="9">
        <v>1954085.6800000002</v>
      </c>
      <c r="F19" s="9">
        <v>0</v>
      </c>
      <c r="G19" s="9">
        <v>0</v>
      </c>
      <c r="H19" s="9">
        <f t="shared" si="0"/>
        <v>7141881.6</v>
      </c>
    </row>
    <row r="20" spans="1:8" s="10" customFormat="1" ht="15" customHeight="1">
      <c r="A20" s="7" t="s">
        <v>28</v>
      </c>
      <c r="B20" s="8" t="s">
        <v>29</v>
      </c>
      <c r="C20" s="9">
        <v>1414242.91</v>
      </c>
      <c r="D20" s="9">
        <v>235290.32</v>
      </c>
      <c r="E20" s="9">
        <v>231614.59999999995</v>
      </c>
      <c r="F20" s="9">
        <v>0</v>
      </c>
      <c r="G20" s="9">
        <v>0</v>
      </c>
      <c r="H20" s="9">
        <f t="shared" si="0"/>
        <v>1881147.8299999998</v>
      </c>
    </row>
    <row r="21" spans="1:8" s="10" customFormat="1" ht="15" customHeight="1">
      <c r="A21" s="7" t="s">
        <v>30</v>
      </c>
      <c r="B21" s="8" t="s">
        <v>31</v>
      </c>
      <c r="C21" s="9">
        <v>3083147.9399999995</v>
      </c>
      <c r="D21" s="9">
        <v>495030.74</v>
      </c>
      <c r="E21" s="9">
        <v>562514.0699999998</v>
      </c>
      <c r="F21" s="9">
        <v>0</v>
      </c>
      <c r="G21" s="9">
        <v>0</v>
      </c>
      <c r="H21" s="9">
        <f t="shared" si="0"/>
        <v>4140692.7499999995</v>
      </c>
    </row>
    <row r="22" spans="1:8" s="10" customFormat="1" ht="15" customHeight="1">
      <c r="A22" s="7" t="s">
        <v>32</v>
      </c>
      <c r="B22" s="8" t="s">
        <v>33</v>
      </c>
      <c r="C22" s="9">
        <v>4371299.88</v>
      </c>
      <c r="D22" s="9">
        <v>988957.74</v>
      </c>
      <c r="E22" s="9">
        <v>3560950.42</v>
      </c>
      <c r="F22" s="9">
        <v>0</v>
      </c>
      <c r="G22" s="9">
        <v>0</v>
      </c>
      <c r="H22" s="9">
        <f t="shared" si="0"/>
        <v>8921208.04</v>
      </c>
    </row>
    <row r="23" spans="1:8" s="10" customFormat="1" ht="15" customHeight="1">
      <c r="A23" s="7" t="s">
        <v>34</v>
      </c>
      <c r="B23" s="8" t="s">
        <v>35</v>
      </c>
      <c r="C23" s="9">
        <v>429491.76999999996</v>
      </c>
      <c r="D23" s="9">
        <v>927037.56</v>
      </c>
      <c r="E23" s="9">
        <v>361089.82999999996</v>
      </c>
      <c r="F23" s="9">
        <v>0</v>
      </c>
      <c r="G23" s="9">
        <v>0</v>
      </c>
      <c r="H23" s="9">
        <f t="shared" si="0"/>
        <v>1717619.1600000001</v>
      </c>
    </row>
    <row r="24" spans="1:8" s="10" customFormat="1" ht="15" customHeight="1">
      <c r="A24" s="7" t="s">
        <v>36</v>
      </c>
      <c r="B24" s="8" t="s">
        <v>37</v>
      </c>
      <c r="C24" s="9">
        <v>4716298.04</v>
      </c>
      <c r="D24" s="9">
        <v>611501.9199999999</v>
      </c>
      <c r="E24" s="9">
        <v>1095841.4500000002</v>
      </c>
      <c r="F24" s="9">
        <v>0</v>
      </c>
      <c r="G24" s="9">
        <v>0</v>
      </c>
      <c r="H24" s="9">
        <f t="shared" si="0"/>
        <v>6423641.41</v>
      </c>
    </row>
    <row r="25" spans="1:8" s="10" customFormat="1" ht="15" customHeight="1">
      <c r="A25" s="7" t="s">
        <v>38</v>
      </c>
      <c r="B25" s="8" t="s">
        <v>39</v>
      </c>
      <c r="C25" s="9">
        <v>857135.28</v>
      </c>
      <c r="D25" s="9">
        <v>168303.56</v>
      </c>
      <c r="E25" s="9">
        <v>470706.19000000006</v>
      </c>
      <c r="F25" s="9">
        <v>0</v>
      </c>
      <c r="G25" s="9">
        <v>0</v>
      </c>
      <c r="H25" s="9">
        <f t="shared" si="0"/>
        <v>1496145.0300000003</v>
      </c>
    </row>
    <row r="26" spans="1:8" s="10" customFormat="1" ht="15" customHeight="1">
      <c r="A26" s="7" t="s">
        <v>40</v>
      </c>
      <c r="B26" s="8" t="s">
        <v>41</v>
      </c>
      <c r="C26" s="9">
        <v>6827634.610000001</v>
      </c>
      <c r="D26" s="9">
        <v>1670101.35</v>
      </c>
      <c r="E26" s="9">
        <v>1077913.32</v>
      </c>
      <c r="F26" s="9">
        <v>0</v>
      </c>
      <c r="G26" s="9">
        <v>0</v>
      </c>
      <c r="H26" s="9">
        <f t="shared" si="0"/>
        <v>9575649.280000001</v>
      </c>
    </row>
    <row r="27" spans="1:8" s="10" customFormat="1" ht="15" customHeight="1">
      <c r="A27" s="7" t="s">
        <v>42</v>
      </c>
      <c r="B27" s="8" t="s">
        <v>43</v>
      </c>
      <c r="C27" s="9">
        <v>5633507.369999999</v>
      </c>
      <c r="D27" s="9">
        <v>1396240.8199999998</v>
      </c>
      <c r="E27" s="9">
        <v>1191325.9100000001</v>
      </c>
      <c r="F27" s="9">
        <v>0</v>
      </c>
      <c r="G27" s="9">
        <v>0</v>
      </c>
      <c r="H27" s="9">
        <f t="shared" si="0"/>
        <v>8221074.1</v>
      </c>
    </row>
    <row r="28" spans="1:8" s="10" customFormat="1" ht="15" customHeight="1">
      <c r="A28" s="7" t="s">
        <v>44</v>
      </c>
      <c r="B28" s="8" t="s">
        <v>45</v>
      </c>
      <c r="C28" s="9">
        <v>2879658.3</v>
      </c>
      <c r="D28" s="9">
        <v>1305120.15</v>
      </c>
      <c r="E28" s="9">
        <v>402077.06000000006</v>
      </c>
      <c r="F28" s="9">
        <v>0</v>
      </c>
      <c r="G28" s="9">
        <v>0</v>
      </c>
      <c r="H28" s="9">
        <f t="shared" si="0"/>
        <v>4586855.51</v>
      </c>
    </row>
    <row r="29" spans="1:8" s="10" customFormat="1" ht="15" customHeight="1">
      <c r="A29" s="7" t="s">
        <v>46</v>
      </c>
      <c r="B29" s="8" t="s">
        <v>47</v>
      </c>
      <c r="C29" s="9">
        <v>2133940.86</v>
      </c>
      <c r="D29" s="9">
        <v>246030.39</v>
      </c>
      <c r="E29" s="9">
        <v>665408.78</v>
      </c>
      <c r="F29" s="9">
        <v>19723.66</v>
      </c>
      <c r="G29" s="9">
        <v>0</v>
      </c>
      <c r="H29" s="9">
        <f t="shared" si="0"/>
        <v>3065103.6900000004</v>
      </c>
    </row>
    <row r="30" spans="1:8" s="10" customFormat="1" ht="15" customHeight="1">
      <c r="A30" s="7" t="s">
        <v>48</v>
      </c>
      <c r="B30" s="8" t="s">
        <v>49</v>
      </c>
      <c r="C30" s="9">
        <v>1303452.2</v>
      </c>
      <c r="D30" s="9">
        <v>16032.95</v>
      </c>
      <c r="E30" s="9">
        <v>393333.10000000003</v>
      </c>
      <c r="F30" s="9">
        <v>0</v>
      </c>
      <c r="G30" s="9">
        <v>0</v>
      </c>
      <c r="H30" s="9">
        <f t="shared" si="0"/>
        <v>1712818.25</v>
      </c>
    </row>
    <row r="31" spans="1:8" s="10" customFormat="1" ht="15" customHeight="1">
      <c r="A31" s="7" t="s">
        <v>50</v>
      </c>
      <c r="B31" s="8" t="s">
        <v>51</v>
      </c>
      <c r="C31" s="9">
        <v>2886416.4</v>
      </c>
      <c r="D31" s="9">
        <v>443852.38</v>
      </c>
      <c r="E31" s="9">
        <v>361052.95</v>
      </c>
      <c r="F31" s="9">
        <v>183909.78</v>
      </c>
      <c r="G31" s="9">
        <v>0</v>
      </c>
      <c r="H31" s="9">
        <f t="shared" si="0"/>
        <v>3875231.51</v>
      </c>
    </row>
    <row r="32" spans="1:8" s="10" customFormat="1" ht="15" customHeight="1">
      <c r="A32" s="7" t="s">
        <v>52</v>
      </c>
      <c r="B32" s="8" t="s">
        <v>53</v>
      </c>
      <c r="C32" s="9">
        <v>3121755.190000001</v>
      </c>
      <c r="D32" s="9">
        <v>715163.61</v>
      </c>
      <c r="E32" s="9">
        <v>1069461.7</v>
      </c>
      <c r="F32" s="9">
        <v>182845</v>
      </c>
      <c r="G32" s="9">
        <v>0</v>
      </c>
      <c r="H32" s="9">
        <f t="shared" si="0"/>
        <v>5089225.500000001</v>
      </c>
    </row>
    <row r="33" spans="1:8" s="10" customFormat="1" ht="15" customHeight="1">
      <c r="A33" s="7" t="s">
        <v>54</v>
      </c>
      <c r="B33" s="8" t="s">
        <v>55</v>
      </c>
      <c r="C33" s="9">
        <v>1691694.69</v>
      </c>
      <c r="D33" s="9">
        <v>77164.31</v>
      </c>
      <c r="E33" s="9">
        <v>1278408.2699999996</v>
      </c>
      <c r="F33" s="9">
        <v>0</v>
      </c>
      <c r="G33" s="9">
        <v>0</v>
      </c>
      <c r="H33" s="9">
        <f t="shared" si="0"/>
        <v>3047267.2699999996</v>
      </c>
    </row>
    <row r="34" spans="1:8" s="10" customFormat="1" ht="15" customHeight="1">
      <c r="A34" s="7" t="s">
        <v>56</v>
      </c>
      <c r="B34" s="8" t="s">
        <v>57</v>
      </c>
      <c r="C34" s="9">
        <v>682839.43</v>
      </c>
      <c r="D34" s="9">
        <v>0</v>
      </c>
      <c r="E34" s="9">
        <v>420994.7699999999</v>
      </c>
      <c r="F34" s="9">
        <v>0</v>
      </c>
      <c r="G34" s="9">
        <v>0</v>
      </c>
      <c r="H34" s="9">
        <f t="shared" si="0"/>
        <v>1103834.2</v>
      </c>
    </row>
    <row r="35" spans="1:8" s="10" customFormat="1" ht="15" customHeight="1">
      <c r="A35" s="7" t="s">
        <v>58</v>
      </c>
      <c r="B35" s="8" t="s">
        <v>59</v>
      </c>
      <c r="C35" s="9">
        <v>2088504.2400000002</v>
      </c>
      <c r="D35" s="9">
        <v>89030.95</v>
      </c>
      <c r="E35" s="9">
        <v>1224942.1700000002</v>
      </c>
      <c r="F35" s="9">
        <v>0</v>
      </c>
      <c r="G35" s="9">
        <v>0</v>
      </c>
      <c r="H35" s="9">
        <f t="shared" si="0"/>
        <v>3402477.3600000003</v>
      </c>
    </row>
    <row r="36" spans="1:8" s="10" customFormat="1" ht="15" customHeight="1">
      <c r="A36" s="7" t="s">
        <v>60</v>
      </c>
      <c r="B36" s="8" t="s">
        <v>61</v>
      </c>
      <c r="C36" s="9">
        <v>2623938.3299999996</v>
      </c>
      <c r="D36" s="9">
        <v>153548.66</v>
      </c>
      <c r="E36" s="9">
        <v>1103746.28</v>
      </c>
      <c r="F36" s="9">
        <v>0</v>
      </c>
      <c r="G36" s="9">
        <v>0</v>
      </c>
      <c r="H36" s="9">
        <f t="shared" si="0"/>
        <v>3881233.2699999996</v>
      </c>
    </row>
    <row r="37" spans="1:8" s="10" customFormat="1" ht="15" customHeight="1">
      <c r="A37" s="7" t="s">
        <v>62</v>
      </c>
      <c r="B37" s="8" t="s">
        <v>63</v>
      </c>
      <c r="C37" s="9">
        <v>2850188.8400000003</v>
      </c>
      <c r="D37" s="9">
        <v>110695.18</v>
      </c>
      <c r="E37" s="9">
        <v>982210.45</v>
      </c>
      <c r="F37" s="9">
        <v>0</v>
      </c>
      <c r="G37" s="9">
        <v>0</v>
      </c>
      <c r="H37" s="9">
        <f t="shared" si="0"/>
        <v>3943094.4700000007</v>
      </c>
    </row>
    <row r="38" spans="1:8" s="10" customFormat="1" ht="15" customHeight="1">
      <c r="A38" s="7" t="s">
        <v>64</v>
      </c>
      <c r="B38" s="8" t="s">
        <v>65</v>
      </c>
      <c r="C38" s="9">
        <v>2037622.8000000003</v>
      </c>
      <c r="D38" s="9">
        <v>16188.96</v>
      </c>
      <c r="E38" s="9">
        <v>1122979.4700000004</v>
      </c>
      <c r="F38" s="9">
        <v>0</v>
      </c>
      <c r="G38" s="9">
        <v>0</v>
      </c>
      <c r="H38" s="9">
        <f t="shared" si="0"/>
        <v>3176791.2300000004</v>
      </c>
    </row>
    <row r="39" spans="1:8" s="10" customFormat="1" ht="15" customHeight="1">
      <c r="A39" s="7" t="s">
        <v>66</v>
      </c>
      <c r="B39" s="8" t="s">
        <v>67</v>
      </c>
      <c r="C39" s="9">
        <v>2851381.5299999993</v>
      </c>
      <c r="D39" s="9">
        <v>149645.85</v>
      </c>
      <c r="E39" s="9">
        <v>1211405.3499999999</v>
      </c>
      <c r="F39" s="9">
        <v>0</v>
      </c>
      <c r="G39" s="9">
        <v>0</v>
      </c>
      <c r="H39" s="9">
        <f t="shared" si="0"/>
        <v>4212432.7299999995</v>
      </c>
    </row>
    <row r="40" spans="1:8" s="10" customFormat="1" ht="15" customHeight="1">
      <c r="A40" s="7" t="s">
        <v>68</v>
      </c>
      <c r="B40" s="8" t="s">
        <v>69</v>
      </c>
      <c r="C40" s="9">
        <v>2770045.12</v>
      </c>
      <c r="D40" s="9">
        <v>7894.5</v>
      </c>
      <c r="E40" s="9">
        <v>1094006.24</v>
      </c>
      <c r="F40" s="9">
        <v>275.99</v>
      </c>
      <c r="G40" s="9">
        <v>0</v>
      </c>
      <c r="H40" s="9">
        <f t="shared" si="0"/>
        <v>3872221.8500000006</v>
      </c>
    </row>
    <row r="41" spans="1:8" s="10" customFormat="1" ht="15" customHeight="1">
      <c r="A41" s="7" t="s">
        <v>70</v>
      </c>
      <c r="B41" s="8" t="s">
        <v>71</v>
      </c>
      <c r="C41" s="9">
        <v>830635.52</v>
      </c>
      <c r="D41" s="9">
        <v>13213.71</v>
      </c>
      <c r="E41" s="9">
        <v>865485.22</v>
      </c>
      <c r="F41" s="9">
        <v>0</v>
      </c>
      <c r="G41" s="9">
        <v>0</v>
      </c>
      <c r="H41" s="9">
        <f t="shared" si="0"/>
        <v>1709334.45</v>
      </c>
    </row>
    <row r="42" spans="1:8" s="10" customFormat="1" ht="15" customHeight="1">
      <c r="A42" s="7" t="s">
        <v>72</v>
      </c>
      <c r="B42" s="8" t="s">
        <v>73</v>
      </c>
      <c r="C42" s="9">
        <v>1009258.7200000001</v>
      </c>
      <c r="D42" s="9">
        <v>0</v>
      </c>
      <c r="E42" s="9">
        <v>1650467.4599999997</v>
      </c>
      <c r="F42" s="9">
        <v>0</v>
      </c>
      <c r="G42" s="9">
        <v>0</v>
      </c>
      <c r="H42" s="9">
        <f t="shared" si="0"/>
        <v>2659726.1799999997</v>
      </c>
    </row>
    <row r="43" spans="1:8" s="10" customFormat="1" ht="15" customHeight="1">
      <c r="A43" s="18" t="s">
        <v>93</v>
      </c>
      <c r="B43" s="8" t="s">
        <v>94</v>
      </c>
      <c r="C43" s="9">
        <v>4770090.69</v>
      </c>
      <c r="D43" s="9">
        <v>580912.25</v>
      </c>
      <c r="E43" s="9">
        <v>771989.1100000001</v>
      </c>
      <c r="F43" s="9">
        <v>0</v>
      </c>
      <c r="G43" s="8">
        <v>0</v>
      </c>
      <c r="H43" s="9">
        <f t="shared" si="0"/>
        <v>6122992.050000001</v>
      </c>
    </row>
    <row r="44" spans="1:8" s="10" customFormat="1" ht="15" customHeight="1">
      <c r="A44" s="7" t="s">
        <v>74</v>
      </c>
      <c r="B44" s="8" t="s">
        <v>75</v>
      </c>
      <c r="C44" s="9">
        <v>0</v>
      </c>
      <c r="D44" s="9">
        <v>0</v>
      </c>
      <c r="E44" s="9">
        <v>9000</v>
      </c>
      <c r="F44" s="9">
        <v>0</v>
      </c>
      <c r="G44" s="9">
        <v>1034424.8500000001</v>
      </c>
      <c r="H44" s="9">
        <f>SUM(C44:G44)</f>
        <v>1043424.8500000001</v>
      </c>
    </row>
    <row r="45" spans="1:8" s="10" customFormat="1" ht="15" customHeight="1">
      <c r="A45" s="7">
        <v>124</v>
      </c>
      <c r="B45" s="8" t="s">
        <v>107</v>
      </c>
      <c r="C45" s="9">
        <v>0</v>
      </c>
      <c r="D45" s="9">
        <v>0</v>
      </c>
      <c r="E45" s="9">
        <v>392440.73000000004</v>
      </c>
      <c r="F45" s="9">
        <v>1614268</v>
      </c>
      <c r="G45" s="9">
        <v>0</v>
      </c>
      <c r="H45" s="9">
        <f t="shared" si="0"/>
        <v>2006708.73</v>
      </c>
    </row>
    <row r="46" spans="1:8" s="10" customFormat="1" ht="15" customHeight="1">
      <c r="A46" s="24" t="s">
        <v>76</v>
      </c>
      <c r="B46" s="25"/>
      <c r="C46" s="11">
        <f aca="true" t="shared" si="1" ref="C46:H46">SUM(C11:C45)</f>
        <v>107536810.71</v>
      </c>
      <c r="D46" s="11">
        <f t="shared" si="1"/>
        <v>17539252.400000006</v>
      </c>
      <c r="E46" s="11">
        <f t="shared" si="1"/>
        <v>38510042.46</v>
      </c>
      <c r="F46" s="11">
        <f t="shared" si="1"/>
        <v>4060982.43</v>
      </c>
      <c r="G46" s="11">
        <f t="shared" si="1"/>
        <v>1639482.48</v>
      </c>
      <c r="H46" s="11">
        <f t="shared" si="1"/>
        <v>169286570.47999996</v>
      </c>
    </row>
    <row r="48" ht="12.75">
      <c r="A48" s="13" t="s">
        <v>77</v>
      </c>
    </row>
    <row r="49" ht="12.75">
      <c r="A49" s="15" t="s">
        <v>102</v>
      </c>
    </row>
    <row r="50" ht="12.75">
      <c r="A50" s="15" t="s">
        <v>103</v>
      </c>
    </row>
    <row r="51" ht="12.75">
      <c r="A51" s="15" t="s">
        <v>104</v>
      </c>
    </row>
    <row r="52" ht="12.75">
      <c r="A52" s="15" t="s">
        <v>105</v>
      </c>
    </row>
    <row r="53" ht="12.75">
      <c r="A53" s="15" t="s">
        <v>106</v>
      </c>
    </row>
    <row r="55" ht="12.75">
      <c r="A55" s="15"/>
    </row>
    <row r="56" ht="12.75">
      <c r="A56" s="13" t="s">
        <v>110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5" right="0.3" top="0.65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PageLayoutView="0" workbookViewId="0" topLeftCell="A25">
      <selection activeCell="C11" sqref="C11:G45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109</v>
      </c>
    </row>
    <row r="6" ht="15.75">
      <c r="A6" s="3" t="s">
        <v>82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26" t="s">
        <v>5</v>
      </c>
      <c r="B9" s="28" t="s">
        <v>6</v>
      </c>
      <c r="C9" s="33" t="s">
        <v>81</v>
      </c>
      <c r="D9" s="34"/>
      <c r="E9" s="34"/>
      <c r="F9" s="34"/>
      <c r="G9" s="34"/>
      <c r="H9" s="26" t="s">
        <v>101</v>
      </c>
    </row>
    <row r="10" spans="1:16" s="1" customFormat="1" ht="12.75">
      <c r="A10" s="27"/>
      <c r="B10" s="29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9"/>
      <c r="K10" s="5"/>
      <c r="L10" s="5"/>
      <c r="M10" s="5"/>
      <c r="N10" s="5"/>
      <c r="O10" s="5"/>
      <c r="P10" s="5"/>
    </row>
    <row r="11" spans="1:16" s="10" customFormat="1" ht="15" customHeight="1">
      <c r="A11" s="7" t="s">
        <v>10</v>
      </c>
      <c r="B11" s="8" t="s">
        <v>11</v>
      </c>
      <c r="C11" s="9">
        <v>0</v>
      </c>
      <c r="D11" s="9">
        <v>0</v>
      </c>
      <c r="E11" s="9">
        <v>972350.83</v>
      </c>
      <c r="F11" s="9">
        <v>5409</v>
      </c>
      <c r="G11" s="9">
        <v>0</v>
      </c>
      <c r="H11" s="9">
        <f aca="true" t="shared" si="0" ref="H11:H45">SUM(C11:G11)</f>
        <v>977759.83</v>
      </c>
      <c r="K11" s="17"/>
      <c r="L11" s="17"/>
      <c r="M11" s="17"/>
      <c r="N11" s="17"/>
      <c r="P11" s="17"/>
    </row>
    <row r="12" spans="1:16" s="10" customFormat="1" ht="15" customHeight="1">
      <c r="A12" s="7" t="s">
        <v>12</v>
      </c>
      <c r="B12" s="8" t="s">
        <v>13</v>
      </c>
      <c r="C12" s="9">
        <v>0</v>
      </c>
      <c r="D12" s="9">
        <v>0</v>
      </c>
      <c r="E12" s="9">
        <v>2725</v>
      </c>
      <c r="F12" s="9">
        <v>0</v>
      </c>
      <c r="G12" s="9">
        <v>0</v>
      </c>
      <c r="H12" s="9">
        <f t="shared" si="0"/>
        <v>2725</v>
      </c>
      <c r="K12" s="17"/>
      <c r="L12" s="17"/>
      <c r="M12" s="17"/>
      <c r="N12" s="17"/>
      <c r="P12" s="17"/>
    </row>
    <row r="13" spans="1:16" s="10" customFormat="1" ht="15" customHeight="1">
      <c r="A13" s="7" t="s">
        <v>14</v>
      </c>
      <c r="B13" s="8" t="s">
        <v>15</v>
      </c>
      <c r="C13" s="9">
        <v>0</v>
      </c>
      <c r="D13" s="9">
        <v>0</v>
      </c>
      <c r="E13" s="9">
        <v>164371.19</v>
      </c>
      <c r="F13" s="9">
        <v>0</v>
      </c>
      <c r="G13" s="9">
        <v>0</v>
      </c>
      <c r="H13" s="9">
        <f t="shared" si="0"/>
        <v>164371.19</v>
      </c>
      <c r="K13" s="17"/>
      <c r="L13" s="17"/>
      <c r="M13" s="17"/>
      <c r="P13" s="17"/>
    </row>
    <row r="14" spans="1:16" s="10" customFormat="1" ht="15" customHeight="1">
      <c r="A14" s="7" t="s">
        <v>16</v>
      </c>
      <c r="B14" s="8" t="s">
        <v>17</v>
      </c>
      <c r="C14" s="9">
        <v>79142.42</v>
      </c>
      <c r="D14" s="9">
        <v>0</v>
      </c>
      <c r="E14" s="9">
        <v>138920.80000000002</v>
      </c>
      <c r="F14" s="9">
        <v>0</v>
      </c>
      <c r="G14" s="9">
        <v>0</v>
      </c>
      <c r="H14" s="9">
        <f t="shared" si="0"/>
        <v>218063.22000000003</v>
      </c>
      <c r="K14" s="17"/>
      <c r="L14" s="17"/>
      <c r="M14" s="17"/>
      <c r="O14" s="17"/>
      <c r="P14" s="17"/>
    </row>
    <row r="15" spans="1:16" s="10" customFormat="1" ht="15" customHeight="1">
      <c r="A15" s="7" t="s">
        <v>18</v>
      </c>
      <c r="B15" s="8" t="s">
        <v>19</v>
      </c>
      <c r="C15" s="9">
        <v>357465</v>
      </c>
      <c r="D15" s="9">
        <v>0</v>
      </c>
      <c r="E15" s="9">
        <v>11650</v>
      </c>
      <c r="F15" s="9">
        <v>0</v>
      </c>
      <c r="G15" s="9">
        <v>0</v>
      </c>
      <c r="H15" s="9">
        <f t="shared" si="0"/>
        <v>369115</v>
      </c>
      <c r="K15" s="17"/>
      <c r="L15" s="17"/>
      <c r="M15" s="17"/>
      <c r="P15" s="17"/>
    </row>
    <row r="16" spans="1:16" s="10" customFormat="1" ht="15" customHeight="1">
      <c r="A16" s="7" t="s">
        <v>20</v>
      </c>
      <c r="B16" s="8" t="s">
        <v>21</v>
      </c>
      <c r="C16" s="9">
        <v>0</v>
      </c>
      <c r="D16" s="9">
        <v>0</v>
      </c>
      <c r="E16" s="9">
        <v>500107.67000000004</v>
      </c>
      <c r="F16" s="9">
        <v>0</v>
      </c>
      <c r="G16" s="9">
        <v>0</v>
      </c>
      <c r="H16" s="9">
        <f t="shared" si="0"/>
        <v>500107.67000000004</v>
      </c>
      <c r="K16" s="17"/>
      <c r="L16" s="17"/>
      <c r="M16" s="17"/>
      <c r="N16" s="17"/>
      <c r="P16" s="17"/>
    </row>
    <row r="17" spans="1:16" s="10" customFormat="1" ht="15" customHeight="1">
      <c r="A17" s="7" t="s">
        <v>22</v>
      </c>
      <c r="B17" s="8" t="s">
        <v>23</v>
      </c>
      <c r="C17" s="9">
        <v>0</v>
      </c>
      <c r="D17" s="9">
        <v>0</v>
      </c>
      <c r="E17" s="9">
        <v>110</v>
      </c>
      <c r="F17" s="9">
        <v>0</v>
      </c>
      <c r="G17" s="9">
        <v>0</v>
      </c>
      <c r="H17" s="9">
        <f t="shared" si="0"/>
        <v>110</v>
      </c>
      <c r="K17" s="17"/>
      <c r="L17" s="17"/>
      <c r="M17" s="17"/>
      <c r="P17" s="17"/>
    </row>
    <row r="18" spans="1:16" s="10" customFormat="1" ht="15" customHeight="1">
      <c r="A18" s="7" t="s">
        <v>24</v>
      </c>
      <c r="B18" s="8" t="s">
        <v>25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  <c r="K18" s="17"/>
      <c r="L18" s="17"/>
      <c r="M18" s="17"/>
      <c r="P18" s="17"/>
    </row>
    <row r="19" spans="1:16" s="10" customFormat="1" ht="15" customHeight="1">
      <c r="A19" s="7" t="s">
        <v>26</v>
      </c>
      <c r="B19" s="8" t="s">
        <v>27</v>
      </c>
      <c r="C19" s="9">
        <v>0</v>
      </c>
      <c r="D19" s="9">
        <v>0</v>
      </c>
      <c r="E19" s="9">
        <v>100472.92</v>
      </c>
      <c r="F19" s="9">
        <v>0</v>
      </c>
      <c r="G19" s="9">
        <v>0</v>
      </c>
      <c r="H19" s="9">
        <f t="shared" si="0"/>
        <v>100472.92</v>
      </c>
      <c r="K19" s="17"/>
      <c r="L19" s="17"/>
      <c r="M19" s="17"/>
      <c r="P19" s="17"/>
    </row>
    <row r="20" spans="1:16" s="10" customFormat="1" ht="15" customHeight="1">
      <c r="A20" s="7" t="s">
        <v>28</v>
      </c>
      <c r="B20" s="8" t="s">
        <v>29</v>
      </c>
      <c r="C20" s="9">
        <v>0</v>
      </c>
      <c r="D20" s="9">
        <v>0</v>
      </c>
      <c r="E20" s="9">
        <v>60197.25</v>
      </c>
      <c r="F20" s="9">
        <v>0</v>
      </c>
      <c r="G20" s="9">
        <v>0</v>
      </c>
      <c r="H20" s="9">
        <f t="shared" si="0"/>
        <v>60197.25</v>
      </c>
      <c r="K20" s="17"/>
      <c r="L20" s="17"/>
      <c r="M20" s="17"/>
      <c r="P20" s="17"/>
    </row>
    <row r="21" spans="1:16" s="10" customFormat="1" ht="15" customHeight="1">
      <c r="A21" s="7" t="s">
        <v>30</v>
      </c>
      <c r="B21" s="8" t="s">
        <v>31</v>
      </c>
      <c r="C21" s="9">
        <v>0</v>
      </c>
      <c r="D21" s="9">
        <v>0</v>
      </c>
      <c r="E21" s="9">
        <v>42490.41</v>
      </c>
      <c r="F21" s="9">
        <v>0</v>
      </c>
      <c r="G21" s="9">
        <v>0</v>
      </c>
      <c r="H21" s="9">
        <f t="shared" si="0"/>
        <v>42490.41</v>
      </c>
      <c r="K21" s="17"/>
      <c r="L21" s="17"/>
      <c r="M21" s="17"/>
      <c r="P21" s="17"/>
    </row>
    <row r="22" spans="1:16" s="10" customFormat="1" ht="15" customHeight="1">
      <c r="A22" s="7" t="s">
        <v>32</v>
      </c>
      <c r="B22" s="8" t="s">
        <v>33</v>
      </c>
      <c r="C22" s="9">
        <v>0</v>
      </c>
      <c r="D22" s="9">
        <v>0</v>
      </c>
      <c r="E22" s="9">
        <v>327026.5</v>
      </c>
      <c r="F22" s="9">
        <v>120040.42</v>
      </c>
      <c r="G22" s="9">
        <v>0</v>
      </c>
      <c r="H22" s="9">
        <f t="shared" si="0"/>
        <v>447066.92</v>
      </c>
      <c r="K22" s="17"/>
      <c r="L22" s="17"/>
      <c r="M22" s="17"/>
      <c r="P22" s="17"/>
    </row>
    <row r="23" spans="1:16" s="10" customFormat="1" ht="15" customHeight="1">
      <c r="A23" s="7" t="s">
        <v>34</v>
      </c>
      <c r="B23" s="8" t="s">
        <v>35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  <c r="M23" s="17"/>
      <c r="P23" s="17"/>
    </row>
    <row r="24" spans="1:16" s="10" customFormat="1" ht="15" customHeight="1">
      <c r="A24" s="7" t="s">
        <v>36</v>
      </c>
      <c r="B24" s="8" t="s">
        <v>37</v>
      </c>
      <c r="C24" s="9">
        <v>0</v>
      </c>
      <c r="D24" s="9">
        <v>0</v>
      </c>
      <c r="E24" s="9">
        <v>289617.5</v>
      </c>
      <c r="F24" s="9">
        <v>0</v>
      </c>
      <c r="G24" s="9">
        <v>0</v>
      </c>
      <c r="H24" s="9">
        <f t="shared" si="0"/>
        <v>289617.5</v>
      </c>
      <c r="K24" s="17"/>
      <c r="L24" s="17"/>
      <c r="M24" s="17"/>
      <c r="O24" s="17"/>
      <c r="P24" s="17"/>
    </row>
    <row r="25" spans="1:16" s="10" customFormat="1" ht="15" customHeight="1">
      <c r="A25" s="7" t="s">
        <v>38</v>
      </c>
      <c r="B25" s="8" t="s">
        <v>39</v>
      </c>
      <c r="C25" s="9">
        <v>0</v>
      </c>
      <c r="D25" s="9">
        <v>0</v>
      </c>
      <c r="E25" s="9">
        <v>15469.95</v>
      </c>
      <c r="F25" s="9">
        <v>0</v>
      </c>
      <c r="G25" s="9">
        <v>0</v>
      </c>
      <c r="H25" s="9">
        <f t="shared" si="0"/>
        <v>15469.95</v>
      </c>
      <c r="K25" s="17"/>
      <c r="L25" s="17"/>
      <c r="M25" s="17"/>
      <c r="P25" s="17"/>
    </row>
    <row r="26" spans="1:16" s="10" customFormat="1" ht="15" customHeight="1">
      <c r="A26" s="7" t="s">
        <v>40</v>
      </c>
      <c r="B26" s="8" t="s">
        <v>41</v>
      </c>
      <c r="C26" s="9">
        <v>0</v>
      </c>
      <c r="D26" s="9">
        <v>0</v>
      </c>
      <c r="E26" s="9">
        <v>174983.72</v>
      </c>
      <c r="F26" s="9">
        <v>0</v>
      </c>
      <c r="G26" s="9">
        <v>0</v>
      </c>
      <c r="H26" s="9">
        <f t="shared" si="0"/>
        <v>174983.72</v>
      </c>
      <c r="K26" s="17"/>
      <c r="L26" s="17"/>
      <c r="M26" s="17"/>
      <c r="P26" s="17"/>
    </row>
    <row r="27" spans="1:13" s="10" customFormat="1" ht="15" customHeight="1">
      <c r="A27" s="7" t="s">
        <v>42</v>
      </c>
      <c r="B27" s="8" t="s">
        <v>43</v>
      </c>
      <c r="C27" s="9">
        <v>0</v>
      </c>
      <c r="D27" s="9">
        <v>0</v>
      </c>
      <c r="E27" s="9">
        <v>348513.22</v>
      </c>
      <c r="F27" s="9">
        <v>0</v>
      </c>
      <c r="G27" s="9">
        <v>0</v>
      </c>
      <c r="H27" s="9">
        <f t="shared" si="0"/>
        <v>348513.22</v>
      </c>
      <c r="K27" s="17"/>
      <c r="L27" s="17"/>
      <c r="M27" s="17"/>
    </row>
    <row r="28" spans="1:16" s="10" customFormat="1" ht="15" customHeight="1">
      <c r="A28" s="7" t="s">
        <v>44</v>
      </c>
      <c r="B28" s="8" t="s">
        <v>45</v>
      </c>
      <c r="C28" s="9">
        <v>0</v>
      </c>
      <c r="D28" s="9">
        <v>0</v>
      </c>
      <c r="E28" s="9">
        <v>125479.48999999999</v>
      </c>
      <c r="F28" s="9">
        <v>0</v>
      </c>
      <c r="G28" s="9">
        <v>0</v>
      </c>
      <c r="H28" s="9">
        <f t="shared" si="0"/>
        <v>125479.48999999999</v>
      </c>
      <c r="K28" s="17"/>
      <c r="L28" s="17"/>
      <c r="M28" s="17"/>
      <c r="P28" s="17"/>
    </row>
    <row r="29" spans="1:16" s="10" customFormat="1" ht="15" customHeight="1">
      <c r="A29" s="7" t="s">
        <v>46</v>
      </c>
      <c r="B29" s="8" t="s">
        <v>47</v>
      </c>
      <c r="C29" s="9">
        <v>0</v>
      </c>
      <c r="D29" s="9">
        <v>0</v>
      </c>
      <c r="E29" s="9">
        <v>194448.58999999997</v>
      </c>
      <c r="F29" s="9">
        <v>0</v>
      </c>
      <c r="G29" s="9">
        <v>0</v>
      </c>
      <c r="H29" s="9">
        <f t="shared" si="0"/>
        <v>194448.58999999997</v>
      </c>
      <c r="K29" s="17"/>
      <c r="L29" s="17"/>
      <c r="M29" s="17"/>
      <c r="P29" s="17"/>
    </row>
    <row r="30" spans="1:16" s="10" customFormat="1" ht="15" customHeight="1">
      <c r="A30" s="7" t="s">
        <v>48</v>
      </c>
      <c r="B30" s="8" t="s">
        <v>49</v>
      </c>
      <c r="C30" s="9">
        <v>28122</v>
      </c>
      <c r="D30" s="9">
        <v>0</v>
      </c>
      <c r="E30" s="9">
        <v>48762.95</v>
      </c>
      <c r="F30" s="9">
        <v>0</v>
      </c>
      <c r="G30" s="9">
        <v>0</v>
      </c>
      <c r="H30" s="9">
        <f t="shared" si="0"/>
        <v>76884.95</v>
      </c>
      <c r="K30" s="17"/>
      <c r="L30" s="17"/>
      <c r="M30" s="17"/>
      <c r="P30" s="17"/>
    </row>
    <row r="31" spans="1:16" s="10" customFormat="1" ht="15" customHeight="1">
      <c r="A31" s="7" t="s">
        <v>50</v>
      </c>
      <c r="B31" s="8" t="s">
        <v>51</v>
      </c>
      <c r="C31" s="9">
        <v>0</v>
      </c>
      <c r="D31" s="9">
        <v>0</v>
      </c>
      <c r="E31" s="9">
        <v>243107.96</v>
      </c>
      <c r="F31" s="9">
        <v>0</v>
      </c>
      <c r="G31" s="9">
        <v>0</v>
      </c>
      <c r="H31" s="9">
        <f t="shared" si="0"/>
        <v>243107.96</v>
      </c>
      <c r="K31" s="17"/>
      <c r="L31" s="17"/>
      <c r="M31" s="17"/>
      <c r="P31" s="17"/>
    </row>
    <row r="32" spans="1:16" s="10" customFormat="1" ht="15" customHeight="1">
      <c r="A32" s="7" t="s">
        <v>52</v>
      </c>
      <c r="B32" s="8" t="s">
        <v>53</v>
      </c>
      <c r="C32" s="9">
        <v>0</v>
      </c>
      <c r="D32" s="9">
        <v>0</v>
      </c>
      <c r="E32" s="9">
        <v>10000</v>
      </c>
      <c r="F32" s="9">
        <v>0</v>
      </c>
      <c r="G32" s="9">
        <v>0</v>
      </c>
      <c r="H32" s="9">
        <f t="shared" si="0"/>
        <v>10000</v>
      </c>
      <c r="K32" s="17"/>
      <c r="L32" s="17"/>
      <c r="M32" s="17"/>
      <c r="O32" s="17"/>
      <c r="P32" s="17"/>
    </row>
    <row r="33" spans="1:16" s="10" customFormat="1" ht="15" customHeight="1">
      <c r="A33" s="7" t="s">
        <v>54</v>
      </c>
      <c r="B33" s="8" t="s">
        <v>55</v>
      </c>
      <c r="C33" s="9">
        <v>58400</v>
      </c>
      <c r="D33" s="9">
        <v>0</v>
      </c>
      <c r="E33" s="9">
        <v>17572</v>
      </c>
      <c r="F33" s="9">
        <v>0</v>
      </c>
      <c r="G33" s="9">
        <v>0</v>
      </c>
      <c r="H33" s="9">
        <f t="shared" si="0"/>
        <v>75972</v>
      </c>
      <c r="K33" s="17"/>
      <c r="L33" s="17"/>
      <c r="M33" s="17"/>
      <c r="N33" s="17"/>
      <c r="P33" s="17"/>
    </row>
    <row r="34" spans="1:16" s="10" customFormat="1" ht="15" customHeight="1">
      <c r="A34" s="7" t="s">
        <v>56</v>
      </c>
      <c r="B34" s="8" t="s">
        <v>57</v>
      </c>
      <c r="C34" s="9">
        <v>0</v>
      </c>
      <c r="D34" s="9">
        <v>0</v>
      </c>
      <c r="E34" s="9">
        <v>22282</v>
      </c>
      <c r="F34" s="9">
        <v>0</v>
      </c>
      <c r="G34" s="9">
        <v>0</v>
      </c>
      <c r="H34" s="9">
        <f t="shared" si="0"/>
        <v>22282</v>
      </c>
      <c r="K34" s="17"/>
      <c r="L34" s="17"/>
      <c r="M34" s="17"/>
      <c r="P34" s="17"/>
    </row>
    <row r="35" spans="1:13" s="10" customFormat="1" ht="15" customHeight="1">
      <c r="A35" s="7" t="s">
        <v>58</v>
      </c>
      <c r="B35" s="8" t="s">
        <v>59</v>
      </c>
      <c r="C35" s="9">
        <v>0</v>
      </c>
      <c r="D35" s="9">
        <v>0</v>
      </c>
      <c r="E35" s="9">
        <v>7000</v>
      </c>
      <c r="F35" s="9">
        <v>0</v>
      </c>
      <c r="G35" s="9">
        <v>0</v>
      </c>
      <c r="H35" s="9">
        <f t="shared" si="0"/>
        <v>7000</v>
      </c>
      <c r="K35" s="17"/>
      <c r="L35" s="17"/>
      <c r="M35" s="17"/>
    </row>
    <row r="36" spans="1:16" s="10" customFormat="1" ht="15" customHeight="1">
      <c r="A36" s="7" t="s">
        <v>60</v>
      </c>
      <c r="B36" s="8" t="s">
        <v>61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  <c r="K36" s="17"/>
      <c r="L36" s="17"/>
      <c r="M36" s="17"/>
      <c r="P36" s="17"/>
    </row>
    <row r="37" spans="1:16" s="10" customFormat="1" ht="15" customHeight="1">
      <c r="A37" s="7" t="s">
        <v>62</v>
      </c>
      <c r="B37" s="8" t="s">
        <v>63</v>
      </c>
      <c r="C37" s="9">
        <v>0</v>
      </c>
      <c r="D37" s="9">
        <v>0</v>
      </c>
      <c r="E37" s="9">
        <v>42987</v>
      </c>
      <c r="F37" s="9">
        <v>0</v>
      </c>
      <c r="G37" s="9">
        <v>0</v>
      </c>
      <c r="H37" s="9">
        <f t="shared" si="0"/>
        <v>42987</v>
      </c>
      <c r="K37" s="17"/>
      <c r="L37" s="17"/>
      <c r="M37" s="17"/>
      <c r="P37" s="17"/>
    </row>
    <row r="38" spans="1:13" s="10" customFormat="1" ht="15" customHeight="1">
      <c r="A38" s="7" t="s">
        <v>64</v>
      </c>
      <c r="B38" s="8" t="s">
        <v>65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  <c r="K38" s="17"/>
      <c r="L38" s="17"/>
      <c r="M38" s="17"/>
    </row>
    <row r="39" spans="1:16" s="10" customFormat="1" ht="15" customHeight="1">
      <c r="A39" s="7" t="s">
        <v>66</v>
      </c>
      <c r="B39" s="8" t="s">
        <v>67</v>
      </c>
      <c r="C39" s="9">
        <v>0</v>
      </c>
      <c r="D39" s="9">
        <v>0</v>
      </c>
      <c r="E39" s="9">
        <v>75685.53</v>
      </c>
      <c r="F39" s="9">
        <v>0</v>
      </c>
      <c r="G39" s="9">
        <v>0</v>
      </c>
      <c r="H39" s="9">
        <f t="shared" si="0"/>
        <v>75685.53</v>
      </c>
      <c r="K39" s="17"/>
      <c r="L39" s="17"/>
      <c r="M39" s="17"/>
      <c r="N39" s="17"/>
      <c r="P39" s="17"/>
    </row>
    <row r="40" spans="1:16" s="10" customFormat="1" ht="15" customHeight="1">
      <c r="A40" s="7" t="s">
        <v>68</v>
      </c>
      <c r="B40" s="8" t="s">
        <v>69</v>
      </c>
      <c r="C40" s="9">
        <v>0</v>
      </c>
      <c r="D40" s="9">
        <v>0</v>
      </c>
      <c r="E40" s="9">
        <v>2300</v>
      </c>
      <c r="F40" s="9">
        <v>0</v>
      </c>
      <c r="G40" s="9">
        <v>0</v>
      </c>
      <c r="H40" s="9">
        <f t="shared" si="0"/>
        <v>2300</v>
      </c>
      <c r="K40" s="17"/>
      <c r="L40" s="17"/>
      <c r="M40" s="17"/>
      <c r="P40" s="17"/>
    </row>
    <row r="41" spans="1:16" s="10" customFormat="1" ht="15" customHeight="1">
      <c r="A41" s="7" t="s">
        <v>70</v>
      </c>
      <c r="B41" s="8" t="s">
        <v>71</v>
      </c>
      <c r="C41" s="9">
        <v>0</v>
      </c>
      <c r="D41" s="9">
        <v>0</v>
      </c>
      <c r="E41" s="9">
        <v>244882.46000000002</v>
      </c>
      <c r="F41" s="9">
        <v>0</v>
      </c>
      <c r="G41" s="9">
        <v>0</v>
      </c>
      <c r="H41" s="9">
        <f t="shared" si="0"/>
        <v>244882.46000000002</v>
      </c>
      <c r="M41" s="17"/>
      <c r="P41" s="17"/>
    </row>
    <row r="42" spans="1:16" s="10" customFormat="1" ht="15" customHeight="1">
      <c r="A42" s="7" t="s">
        <v>72</v>
      </c>
      <c r="B42" s="8" t="s">
        <v>73</v>
      </c>
      <c r="C42" s="9">
        <v>0</v>
      </c>
      <c r="D42" s="9">
        <v>0</v>
      </c>
      <c r="E42" s="9">
        <v>51769.87</v>
      </c>
      <c r="F42" s="9">
        <v>0</v>
      </c>
      <c r="G42" s="9">
        <v>0</v>
      </c>
      <c r="H42" s="9">
        <f t="shared" si="0"/>
        <v>51769.87</v>
      </c>
      <c r="K42" s="17"/>
      <c r="L42" s="17"/>
      <c r="M42" s="17"/>
      <c r="P42" s="17"/>
    </row>
    <row r="43" spans="1:8" s="10" customFormat="1" ht="15" customHeight="1">
      <c r="A43" s="18" t="s">
        <v>93</v>
      </c>
      <c r="B43" s="8" t="s">
        <v>94</v>
      </c>
      <c r="C43" s="9">
        <v>0</v>
      </c>
      <c r="D43" s="9">
        <v>0</v>
      </c>
      <c r="E43" s="9">
        <v>0</v>
      </c>
      <c r="F43" s="9">
        <v>0</v>
      </c>
      <c r="G43" s="8">
        <v>0</v>
      </c>
      <c r="H43" s="9">
        <f t="shared" si="0"/>
        <v>0</v>
      </c>
    </row>
    <row r="44" spans="1:15" s="10" customFormat="1" ht="15" customHeight="1">
      <c r="A44" s="7" t="s">
        <v>74</v>
      </c>
      <c r="B44" s="8" t="s">
        <v>75</v>
      </c>
      <c r="C44" s="9">
        <v>0</v>
      </c>
      <c r="D44" s="9">
        <v>0</v>
      </c>
      <c r="E44" s="9">
        <v>41121.28</v>
      </c>
      <c r="F44" s="9">
        <v>0</v>
      </c>
      <c r="G44" s="9">
        <v>0</v>
      </c>
      <c r="H44" s="9">
        <f>SUM(C44:G44)</f>
        <v>41121.28</v>
      </c>
      <c r="O44" s="17"/>
    </row>
    <row r="45" spans="1:15" s="10" customFormat="1" ht="15" customHeight="1">
      <c r="A45" s="7">
        <v>124</v>
      </c>
      <c r="B45" s="8" t="s">
        <v>107</v>
      </c>
      <c r="C45" s="9">
        <v>0</v>
      </c>
      <c r="D45" s="9">
        <v>0</v>
      </c>
      <c r="E45" s="9">
        <v>89.78</v>
      </c>
      <c r="F45" s="9">
        <v>0</v>
      </c>
      <c r="G45" s="9">
        <v>0</v>
      </c>
      <c r="H45" s="9">
        <f t="shared" si="0"/>
        <v>89.78</v>
      </c>
      <c r="O45" s="17"/>
    </row>
    <row r="46" spans="1:8" s="10" customFormat="1" ht="15" customHeight="1">
      <c r="A46" s="24" t="s">
        <v>76</v>
      </c>
      <c r="B46" s="25"/>
      <c r="C46" s="11">
        <f aca="true" t="shared" si="1" ref="C46:H46">SUM(C11:C45)</f>
        <v>523129.42</v>
      </c>
      <c r="D46" s="11">
        <f t="shared" si="1"/>
        <v>0</v>
      </c>
      <c r="E46" s="11">
        <f t="shared" si="1"/>
        <v>4276495.870000001</v>
      </c>
      <c r="F46" s="11">
        <f t="shared" si="1"/>
        <v>125449.42</v>
      </c>
      <c r="G46" s="11">
        <f t="shared" si="1"/>
        <v>0</v>
      </c>
      <c r="H46" s="11">
        <f t="shared" si="1"/>
        <v>4925074.710000002</v>
      </c>
    </row>
    <row r="48" ht="12.75">
      <c r="A48" s="13" t="s">
        <v>77</v>
      </c>
    </row>
    <row r="49" ht="12.75">
      <c r="A49" s="15" t="s">
        <v>102</v>
      </c>
    </row>
    <row r="50" ht="12.75">
      <c r="A50" s="15" t="s">
        <v>103</v>
      </c>
    </row>
    <row r="51" ht="12.75">
      <c r="A51" s="15" t="s">
        <v>104</v>
      </c>
    </row>
    <row r="52" ht="12.75">
      <c r="A52" s="15" t="s">
        <v>105</v>
      </c>
    </row>
    <row r="53" ht="12.75">
      <c r="A53" s="15" t="s">
        <v>106</v>
      </c>
    </row>
    <row r="55" ht="12.75">
      <c r="A55" s="15"/>
    </row>
    <row r="56" ht="12.75">
      <c r="A56" s="13" t="s">
        <v>110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9" right="0.32" top="0.5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zoomScalePageLayoutView="0" workbookViewId="0" topLeftCell="A22">
      <selection activeCell="H46" sqref="H46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109</v>
      </c>
    </row>
    <row r="6" ht="15.75">
      <c r="A6" s="3" t="s">
        <v>83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26" t="s">
        <v>5</v>
      </c>
      <c r="B9" s="28" t="s">
        <v>6</v>
      </c>
      <c r="C9" s="33" t="s">
        <v>81</v>
      </c>
      <c r="D9" s="34"/>
      <c r="E9" s="34"/>
      <c r="F9" s="34"/>
      <c r="G9" s="34"/>
      <c r="H9" s="26" t="s">
        <v>101</v>
      </c>
    </row>
    <row r="10" spans="1:14" s="1" customFormat="1" ht="12.75">
      <c r="A10" s="27"/>
      <c r="B10" s="29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9"/>
      <c r="K10" s="5"/>
      <c r="L10" s="5"/>
      <c r="M10" s="5"/>
      <c r="N10" s="5"/>
    </row>
    <row r="11" spans="1:8" s="10" customFormat="1" ht="15" customHeight="1">
      <c r="A11" s="7" t="s">
        <v>10</v>
      </c>
      <c r="B11" s="8" t="s">
        <v>11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5">SUM(C11:G11)</f>
        <v>0</v>
      </c>
    </row>
    <row r="12" spans="1:8" s="10" customFormat="1" ht="15" customHeight="1">
      <c r="A12" s="7" t="s">
        <v>12</v>
      </c>
      <c r="B12" s="8" t="s">
        <v>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s="10" customFormat="1" ht="15" customHeight="1">
      <c r="A13" s="7" t="s">
        <v>14</v>
      </c>
      <c r="B13" s="8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s="10" customFormat="1" ht="15" customHeight="1">
      <c r="A14" s="7" t="s">
        <v>16</v>
      </c>
      <c r="B14" s="8" t="s">
        <v>17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s="10" customFormat="1" ht="15" customHeight="1">
      <c r="A15" s="7" t="s">
        <v>18</v>
      </c>
      <c r="B15" s="8" t="s">
        <v>19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20</v>
      </c>
      <c r="B16" s="8" t="s">
        <v>21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s="10" customFormat="1" ht="15" customHeight="1">
      <c r="A17" s="7" t="s">
        <v>22</v>
      </c>
      <c r="B17" s="8" t="s">
        <v>23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s="10" customFormat="1" ht="15" customHeight="1">
      <c r="A18" s="7" t="s">
        <v>24</v>
      </c>
      <c r="B18" s="8" t="s">
        <v>25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s="10" customFormat="1" ht="15" customHeight="1">
      <c r="A19" s="7" t="s">
        <v>26</v>
      </c>
      <c r="B19" s="8" t="s">
        <v>27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s="10" customFormat="1" ht="15" customHeight="1">
      <c r="A20" s="7" t="s">
        <v>28</v>
      </c>
      <c r="B20" s="8" t="s">
        <v>29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s="10" customFormat="1" ht="15" customHeight="1">
      <c r="A21" s="7" t="s">
        <v>30</v>
      </c>
      <c r="B21" s="8" t="s">
        <v>31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s="10" customFormat="1" ht="15" customHeight="1">
      <c r="A22" s="7" t="s">
        <v>32</v>
      </c>
      <c r="B22" s="8" t="s">
        <v>33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s="10" customFormat="1" ht="15" customHeight="1">
      <c r="A23" s="7" t="s">
        <v>34</v>
      </c>
      <c r="B23" s="8" t="s">
        <v>35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s="10" customFormat="1" ht="15" customHeight="1">
      <c r="A24" s="7" t="s">
        <v>36</v>
      </c>
      <c r="B24" s="8" t="s">
        <v>37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s="10" customFormat="1" ht="15" customHeight="1">
      <c r="A25" s="7" t="s">
        <v>38</v>
      </c>
      <c r="B25" s="8" t="s">
        <v>39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s="10" customFormat="1" ht="15" customHeight="1">
      <c r="A26" s="7" t="s">
        <v>40</v>
      </c>
      <c r="B26" s="8" t="s">
        <v>41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s="10" customFormat="1" ht="15" customHeight="1">
      <c r="A27" s="7" t="s">
        <v>42</v>
      </c>
      <c r="B27" s="8" t="s">
        <v>43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s="10" customFormat="1" ht="15" customHeight="1">
      <c r="A28" s="7" t="s">
        <v>44</v>
      </c>
      <c r="B28" s="8" t="s">
        <v>45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s="10" customFormat="1" ht="15" customHeight="1">
      <c r="A29" s="7" t="s">
        <v>46</v>
      </c>
      <c r="B29" s="8" t="s">
        <v>47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s="10" customFormat="1" ht="15" customHeight="1">
      <c r="A30" s="7" t="s">
        <v>48</v>
      </c>
      <c r="B30" s="8" t="s">
        <v>49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s="10" customFormat="1" ht="15" customHeight="1">
      <c r="A31" s="7" t="s">
        <v>50</v>
      </c>
      <c r="B31" s="8" t="s">
        <v>51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s="10" customFormat="1" ht="15" customHeight="1">
      <c r="A32" s="7" t="s">
        <v>52</v>
      </c>
      <c r="B32" s="8" t="s">
        <v>53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s="10" customFormat="1" ht="15" customHeight="1">
      <c r="A33" s="7" t="s">
        <v>54</v>
      </c>
      <c r="B33" s="8" t="s">
        <v>55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s="10" customFormat="1" ht="15" customHeight="1">
      <c r="A34" s="7" t="s">
        <v>56</v>
      </c>
      <c r="B34" s="8" t="s">
        <v>57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s="10" customFormat="1" ht="15" customHeight="1">
      <c r="A35" s="7" t="s">
        <v>58</v>
      </c>
      <c r="B35" s="8" t="s">
        <v>59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s="10" customFormat="1" ht="15" customHeight="1">
      <c r="A36" s="7" t="s">
        <v>60</v>
      </c>
      <c r="B36" s="8" t="s">
        <v>61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s="10" customFormat="1" ht="15" customHeight="1">
      <c r="A37" s="7" t="s">
        <v>62</v>
      </c>
      <c r="B37" s="8" t="s">
        <v>63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s="10" customFormat="1" ht="15" customHeight="1">
      <c r="A38" s="7" t="s">
        <v>64</v>
      </c>
      <c r="B38" s="8" t="s">
        <v>65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s="10" customFormat="1" ht="15" customHeight="1">
      <c r="A39" s="7" t="s">
        <v>66</v>
      </c>
      <c r="B39" s="8" t="s">
        <v>67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s="10" customFormat="1" ht="15" customHeight="1">
      <c r="A40" s="7" t="s">
        <v>68</v>
      </c>
      <c r="B40" s="8" t="s">
        <v>69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s="10" customFormat="1" ht="15" customHeight="1">
      <c r="A41" s="7" t="s">
        <v>70</v>
      </c>
      <c r="B41" s="8" t="s">
        <v>71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s="10" customFormat="1" ht="15" customHeight="1">
      <c r="A42" s="7" t="s">
        <v>72</v>
      </c>
      <c r="B42" s="8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s="10" customFormat="1" ht="15" customHeight="1">
      <c r="A43" s="18" t="s">
        <v>93</v>
      </c>
      <c r="B43" s="8" t="s">
        <v>94</v>
      </c>
      <c r="C43" s="9">
        <v>0</v>
      </c>
      <c r="D43" s="9">
        <v>0</v>
      </c>
      <c r="E43" s="9">
        <v>0</v>
      </c>
      <c r="F43" s="9">
        <v>0</v>
      </c>
      <c r="G43" s="8">
        <v>0</v>
      </c>
      <c r="H43" s="9">
        <f t="shared" si="0"/>
        <v>0</v>
      </c>
    </row>
    <row r="44" spans="1:8" s="10" customFormat="1" ht="15" customHeight="1">
      <c r="A44" s="7" t="s">
        <v>74</v>
      </c>
      <c r="B44" s="8" t="s">
        <v>75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f>SUM(C44:G44)</f>
        <v>0</v>
      </c>
    </row>
    <row r="45" spans="1:8" s="10" customFormat="1" ht="15" customHeight="1">
      <c r="A45" s="7">
        <v>124</v>
      </c>
      <c r="B45" s="8" t="s">
        <v>107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s="10" customFormat="1" ht="15" customHeight="1">
      <c r="A46" s="24" t="s">
        <v>76</v>
      </c>
      <c r="B46" s="25"/>
      <c r="C46" s="11">
        <f aca="true" t="shared" si="1" ref="C46:H46">SUM(C11:C45)</f>
        <v>0</v>
      </c>
      <c r="D46" s="11">
        <f t="shared" si="1"/>
        <v>0</v>
      </c>
      <c r="E46" s="11">
        <f>SUM(E11:E45)</f>
        <v>0</v>
      </c>
      <c r="F46" s="11">
        <f t="shared" si="1"/>
        <v>0</v>
      </c>
      <c r="G46" s="11">
        <f t="shared" si="1"/>
        <v>0</v>
      </c>
      <c r="H46" s="11">
        <f t="shared" si="1"/>
        <v>0</v>
      </c>
    </row>
    <row r="48" ht="12.75">
      <c r="A48" s="13" t="s">
        <v>77</v>
      </c>
    </row>
    <row r="49" spans="1:8" ht="12.75">
      <c r="A49" s="15" t="s">
        <v>102</v>
      </c>
      <c r="H49" s="14"/>
    </row>
    <row r="50" ht="12.75">
      <c r="A50" s="15" t="s">
        <v>103</v>
      </c>
    </row>
    <row r="51" ht="12.75">
      <c r="A51" s="15" t="s">
        <v>104</v>
      </c>
    </row>
    <row r="52" ht="12.75">
      <c r="A52" s="15" t="s">
        <v>105</v>
      </c>
    </row>
    <row r="53" ht="12.75">
      <c r="A53" s="15" t="s">
        <v>106</v>
      </c>
    </row>
    <row r="55" ht="12.75">
      <c r="A55" s="15"/>
    </row>
    <row r="56" spans="1:2" ht="12.75">
      <c r="A56" s="13" t="s">
        <v>110</v>
      </c>
      <c r="B56" s="13"/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41" right="0.34" top="0.63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6">
      <selection activeCell="G44" sqref="G44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109</v>
      </c>
    </row>
    <row r="6" ht="15.75">
      <c r="A6" s="3" t="s">
        <v>88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26" t="s">
        <v>5</v>
      </c>
      <c r="B9" s="28" t="s">
        <v>6</v>
      </c>
      <c r="C9" s="33" t="s">
        <v>81</v>
      </c>
      <c r="D9" s="34"/>
      <c r="E9" s="34"/>
      <c r="F9" s="34"/>
      <c r="G9" s="34"/>
      <c r="H9" s="26" t="s">
        <v>101</v>
      </c>
    </row>
    <row r="10" spans="1:8" s="1" customFormat="1" ht="12.75">
      <c r="A10" s="27"/>
      <c r="B10" s="29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9"/>
    </row>
    <row r="11" spans="1:8" s="10" customFormat="1" ht="15" customHeight="1">
      <c r="A11" s="7" t="s">
        <v>10</v>
      </c>
      <c r="B11" s="8" t="s">
        <v>11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5">SUM(C11:G11)</f>
        <v>0</v>
      </c>
    </row>
    <row r="12" spans="1:8" s="10" customFormat="1" ht="15" customHeight="1">
      <c r="A12" s="7" t="s">
        <v>12</v>
      </c>
      <c r="B12" s="8" t="s">
        <v>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s="10" customFormat="1" ht="15" customHeight="1">
      <c r="A13" s="7" t="s">
        <v>14</v>
      </c>
      <c r="B13" s="8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s="10" customFormat="1" ht="15" customHeight="1">
      <c r="A14" s="7" t="s">
        <v>16</v>
      </c>
      <c r="B14" s="8" t="s">
        <v>17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s="10" customFormat="1" ht="15" customHeight="1">
      <c r="A15" s="7" t="s">
        <v>18</v>
      </c>
      <c r="B15" s="8" t="s">
        <v>19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20</v>
      </c>
      <c r="B16" s="8" t="s">
        <v>21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s="10" customFormat="1" ht="15" customHeight="1">
      <c r="A17" s="7" t="s">
        <v>22</v>
      </c>
      <c r="B17" s="8" t="s">
        <v>23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s="10" customFormat="1" ht="15" customHeight="1">
      <c r="A18" s="7" t="s">
        <v>24</v>
      </c>
      <c r="B18" s="8" t="s">
        <v>25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s="10" customFormat="1" ht="15" customHeight="1">
      <c r="A19" s="7" t="s">
        <v>26</v>
      </c>
      <c r="B19" s="8" t="s">
        <v>27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s="10" customFormat="1" ht="15" customHeight="1">
      <c r="A20" s="7" t="s">
        <v>28</v>
      </c>
      <c r="B20" s="8" t="s">
        <v>29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s="10" customFormat="1" ht="15" customHeight="1">
      <c r="A21" s="7" t="s">
        <v>30</v>
      </c>
      <c r="B21" s="8" t="s">
        <v>31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s="10" customFormat="1" ht="15" customHeight="1">
      <c r="A22" s="7" t="s">
        <v>32</v>
      </c>
      <c r="B22" s="8" t="s">
        <v>33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s="10" customFormat="1" ht="15" customHeight="1">
      <c r="A23" s="7" t="s">
        <v>34</v>
      </c>
      <c r="B23" s="8" t="s">
        <v>35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s="10" customFormat="1" ht="15" customHeight="1">
      <c r="A24" s="7" t="s">
        <v>36</v>
      </c>
      <c r="B24" s="8" t="s">
        <v>37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s="10" customFormat="1" ht="15" customHeight="1">
      <c r="A25" s="7" t="s">
        <v>38</v>
      </c>
      <c r="B25" s="8" t="s">
        <v>39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s="10" customFormat="1" ht="15" customHeight="1">
      <c r="A26" s="7" t="s">
        <v>40</v>
      </c>
      <c r="B26" s="8" t="s">
        <v>41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s="10" customFormat="1" ht="15" customHeight="1">
      <c r="A27" s="7" t="s">
        <v>42</v>
      </c>
      <c r="B27" s="8" t="s">
        <v>43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s="10" customFormat="1" ht="15" customHeight="1">
      <c r="A28" s="7" t="s">
        <v>44</v>
      </c>
      <c r="B28" s="8" t="s">
        <v>45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s="10" customFormat="1" ht="15" customHeight="1">
      <c r="A29" s="7" t="s">
        <v>46</v>
      </c>
      <c r="B29" s="8" t="s">
        <v>47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s="10" customFormat="1" ht="15" customHeight="1">
      <c r="A30" s="7" t="s">
        <v>48</v>
      </c>
      <c r="B30" s="8" t="s">
        <v>49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s="10" customFormat="1" ht="15" customHeight="1">
      <c r="A31" s="7" t="s">
        <v>50</v>
      </c>
      <c r="B31" s="8" t="s">
        <v>51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s="10" customFormat="1" ht="15" customHeight="1">
      <c r="A32" s="7" t="s">
        <v>52</v>
      </c>
      <c r="B32" s="8" t="s">
        <v>53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s="10" customFormat="1" ht="15" customHeight="1">
      <c r="A33" s="7" t="s">
        <v>54</v>
      </c>
      <c r="B33" s="8" t="s">
        <v>55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s="10" customFormat="1" ht="15" customHeight="1">
      <c r="A34" s="7" t="s">
        <v>56</v>
      </c>
      <c r="B34" s="8" t="s">
        <v>57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s="10" customFormat="1" ht="15" customHeight="1">
      <c r="A35" s="7" t="s">
        <v>58</v>
      </c>
      <c r="B35" s="8" t="s">
        <v>59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s="10" customFormat="1" ht="15" customHeight="1">
      <c r="A36" s="7" t="s">
        <v>60</v>
      </c>
      <c r="B36" s="8" t="s">
        <v>61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s="10" customFormat="1" ht="15" customHeight="1">
      <c r="A37" s="7" t="s">
        <v>62</v>
      </c>
      <c r="B37" s="8" t="s">
        <v>63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s="10" customFormat="1" ht="15" customHeight="1">
      <c r="A38" s="7" t="s">
        <v>64</v>
      </c>
      <c r="B38" s="8" t="s">
        <v>65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s="10" customFormat="1" ht="15" customHeight="1">
      <c r="A39" s="7" t="s">
        <v>66</v>
      </c>
      <c r="B39" s="8" t="s">
        <v>67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s="10" customFormat="1" ht="15" customHeight="1">
      <c r="A40" s="7" t="s">
        <v>68</v>
      </c>
      <c r="B40" s="8" t="s">
        <v>69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s="10" customFormat="1" ht="15" customHeight="1">
      <c r="A41" s="7" t="s">
        <v>70</v>
      </c>
      <c r="B41" s="8" t="s">
        <v>71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s="10" customFormat="1" ht="15" customHeight="1">
      <c r="A42" s="7" t="s">
        <v>72</v>
      </c>
      <c r="B42" s="8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s="10" customFormat="1" ht="15" customHeight="1">
      <c r="A43" s="18" t="s">
        <v>93</v>
      </c>
      <c r="B43" s="8" t="s">
        <v>94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s="10" customFormat="1" ht="15" customHeight="1">
      <c r="A44" s="7" t="s">
        <v>74</v>
      </c>
      <c r="B44" s="8" t="s">
        <v>75</v>
      </c>
      <c r="C44" s="9">
        <v>0</v>
      </c>
      <c r="D44" s="9">
        <v>0</v>
      </c>
      <c r="E44" s="9">
        <v>0</v>
      </c>
      <c r="F44" s="9">
        <v>0</v>
      </c>
      <c r="G44" s="9">
        <v>76886.09</v>
      </c>
      <c r="H44" s="9">
        <f>SUM(C44:G44)</f>
        <v>76886.09</v>
      </c>
    </row>
    <row r="45" spans="1:8" s="10" customFormat="1" ht="15" customHeight="1">
      <c r="A45" s="7">
        <v>124</v>
      </c>
      <c r="B45" s="8" t="s">
        <v>107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s="10" customFormat="1" ht="12.75">
      <c r="A46" s="24" t="s">
        <v>76</v>
      </c>
      <c r="B46" s="25"/>
      <c r="C46" s="11">
        <f aca="true" t="shared" si="1" ref="C46:H46">SUM(C11:C45)</f>
        <v>0</v>
      </c>
      <c r="D46" s="11">
        <f t="shared" si="1"/>
        <v>0</v>
      </c>
      <c r="E46" s="11">
        <f t="shared" si="1"/>
        <v>0</v>
      </c>
      <c r="F46" s="11">
        <f t="shared" si="1"/>
        <v>0</v>
      </c>
      <c r="G46" s="11">
        <f t="shared" si="1"/>
        <v>76886.09</v>
      </c>
      <c r="H46" s="11">
        <f t="shared" si="1"/>
        <v>76886.09</v>
      </c>
    </row>
    <row r="48" ht="12.75">
      <c r="A48" s="13" t="s">
        <v>77</v>
      </c>
    </row>
    <row r="49" ht="12.75">
      <c r="A49" s="15" t="s">
        <v>102</v>
      </c>
    </row>
    <row r="50" ht="12.75">
      <c r="A50" s="15" t="s">
        <v>103</v>
      </c>
    </row>
    <row r="51" ht="12.75">
      <c r="A51" s="15" t="s">
        <v>104</v>
      </c>
    </row>
    <row r="52" ht="12.75">
      <c r="A52" s="15" t="s">
        <v>105</v>
      </c>
    </row>
    <row r="53" ht="12.75">
      <c r="A53" s="15" t="s">
        <v>106</v>
      </c>
    </row>
    <row r="55" ht="12.75">
      <c r="A55" s="15"/>
    </row>
    <row r="56" ht="12.75">
      <c r="A56" s="13" t="s">
        <v>110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7" right="0.38" top="0.69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2013-03-07T13:27:33Z</cp:lastPrinted>
  <dcterms:created xsi:type="dcterms:W3CDTF">2006-10-30T16:22:15Z</dcterms:created>
  <dcterms:modified xsi:type="dcterms:W3CDTF">2013-03-07T13:48:56Z</dcterms:modified>
  <cp:category/>
  <cp:version/>
  <cp:contentType/>
  <cp:contentStatus/>
</cp:coreProperties>
</file>