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714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state="hidden" r:id="rId7"/>
  </sheets>
  <definedNames/>
  <calcPr fullCalcOnLoad="1"/>
</workbook>
</file>

<file path=xl/sharedStrings.xml><?xml version="1.0" encoding="utf-8"?>
<sst xmlns="http://schemas.openxmlformats.org/spreadsheetml/2006/main" count="635" uniqueCount="117">
  <si>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</si>
  <si>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</si>
  <si>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</si>
  <si>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</si>
  <si>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</si>
  <si>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</si>
  <si>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</si>
  <si>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</si>
  <si>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</si>
  <si>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</si>
  <si>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</si>
  <si>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</si>
  <si>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</si>
  <si>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</si>
  <si>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</si>
  <si>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</si>
  <si>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</si>
  <si>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</si>
  <si>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</si>
  <si>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</si>
  <si>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</si>
  <si>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</si>
  <si>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</si>
  <si>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</si>
  <si>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</si>
  <si>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</si>
  <si>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</si>
  <si>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</si>
  <si>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</si>
  <si>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</si>
  <si>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</si>
  <si>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</si>
  <si>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</si>
  <si>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</si>
  <si>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</si>
  <si>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</si>
  <si>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</si>
  <si>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</si>
  <si>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</si>
  <si>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</si>
  <si>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</si>
  <si>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</si>
  <si>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</si>
  <si>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</si>
  <si>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</si>
  <si>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</si>
  <si>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</si>
  <si>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</si>
  <si>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</si>
  <si>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</si>
  <si>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</si>
  <si>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</si>
  <si>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</si>
  <si>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</si>
  <si>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</si>
  <si>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</si>
  <si>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</si>
  <si>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</si>
  <si>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</si>
  <si>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</si>
  <si>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</si>
  <si>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</si>
  <si>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</si>
  <si>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</si>
  <si>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</si>
  <si>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</si>
  <si>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</si>
  <si>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</si>
  <si>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</si>
  <si>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</si>
  <si>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</si>
  <si>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</si>
  <si>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</si>
  <si>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</si>
  <si>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</si>
  <si>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</si>
  <si>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</si>
  <si>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</si>
  <si>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</si>
  <si>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</si>
  <si>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</si>
  <si>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</si>
  <si>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</si>
  <si>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</si>
  <si>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</si>
  <si>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</si>
  <si>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</si>
  <si>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</si>
  <si>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</si>
  <si>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</si>
  <si>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</si>
  <si>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</si>
  <si>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</si>
  <si>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</si>
  <si>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</si>
  <si>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</si>
  <si>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</si>
  <si>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</si>
  <si>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</si>
  <si>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</si>
  <si>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</si>
  <si>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</si>
  <si>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</si>
  <si>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</si>
  <si>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</si>
  <si>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</si>
  <si>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</si>
  <si>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</si>
  <si>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2.4 Donaciones y Transferencias</t>
  </si>
  <si>
    <t>FUENTE DE FINANCIAMIENTO RECURSOS DETERMINADOS SEGÚN GRUPO GENERICO DE GASTO</t>
  </si>
  <si>
    <t>EJECUCION  MENSUAL  /*</t>
  </si>
  <si>
    <t>/* Ejecución Presupuestal Devengado</t>
  </si>
  <si>
    <t>EJECUCION PRESUPUESTAL A ABRIL 2013</t>
  </si>
  <si>
    <t>Fuente: Base de Datos al 03 de Mayo del 2013</t>
  </si>
  <si>
    <t>INSTITUTO NACIONAL DE SALUD DEL NIÑO - SAN BORJA</t>
  </si>
  <si>
    <t>EJECUCION PRESUPUESTAL A JUNIO 2013</t>
  </si>
  <si>
    <t>Fuente: Base de Datos al 30 de Junio del 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</si>
</sst>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57421875" style="10" bestFit="1" customWidth="1"/>
    <col min="3" max="3" width="16.28125" style="17" customWidth="1"/>
    <col min="4" max="8" width="11.7109375" style="17" customWidth="1"/>
    <col min="9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115</v>
      </c>
    </row>
    <row r="6" ht="15.75">
      <c r="A6" s="21" t="s">
        <v>92</v>
      </c>
    </row>
    <row r="7" ht="12.75">
      <c r="A7" s="22" t="s">
        <v>3</v>
      </c>
    </row>
    <row r="8" spans="1:15" ht="12.75">
      <c r="A8" s="22"/>
      <c r="O8" s="23" t="s">
        <v>4</v>
      </c>
    </row>
    <row r="9" spans="1:15" s="20" customFormat="1" ht="12.75" customHeight="1">
      <c r="A9" s="32" t="s">
        <v>5</v>
      </c>
      <c r="B9" s="34" t="s">
        <v>6</v>
      </c>
      <c r="C9" s="36" t="s">
        <v>110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8"/>
      <c r="O9" s="28" t="s">
        <v>101</v>
      </c>
    </row>
    <row r="10" spans="1:15" s="20" customFormat="1" ht="15.75" customHeight="1">
      <c r="A10" s="33"/>
      <c r="B10" s="35"/>
      <c r="C10" s="19" t="s">
        <v>7</v>
      </c>
      <c r="D10" s="19" t="s">
        <v>8</v>
      </c>
      <c r="E10" s="19" t="s">
        <v>9</v>
      </c>
      <c r="F10" s="19" t="s">
        <v>89</v>
      </c>
      <c r="G10" s="19" t="s">
        <v>90</v>
      </c>
      <c r="H10" s="19" t="s">
        <v>91</v>
      </c>
      <c r="I10" s="19" t="s">
        <v>95</v>
      </c>
      <c r="J10" s="19" t="s">
        <v>96</v>
      </c>
      <c r="K10" s="19" t="s">
        <v>97</v>
      </c>
      <c r="L10" s="19" t="s">
        <v>98</v>
      </c>
      <c r="M10" s="19" t="s">
        <v>99</v>
      </c>
      <c r="N10" s="19" t="s">
        <v>100</v>
      </c>
      <c r="O10" s="29"/>
    </row>
    <row r="11" spans="1:15" ht="15" customHeight="1">
      <c r="A11" s="7" t="s">
        <v>10</v>
      </c>
      <c r="B11" s="8" t="s">
        <v>11</v>
      </c>
      <c r="C11" s="9">
        <v>31483180.439999998</v>
      </c>
      <c r="D11" s="9">
        <v>53567857.38000002</v>
      </c>
      <c r="E11" s="9">
        <v>38311913.270000026</v>
      </c>
      <c r="F11" s="9">
        <v>48978103.78999999</v>
      </c>
      <c r="G11" s="9">
        <v>56319081.44999999</v>
      </c>
      <c r="H11" s="9">
        <v>58952243.35999997</v>
      </c>
      <c r="I11" s="9"/>
      <c r="J11" s="9"/>
      <c r="K11" s="9"/>
      <c r="L11" s="9"/>
      <c r="M11" s="9"/>
      <c r="N11" s="9"/>
      <c r="O11" s="9">
        <f>SUM(C11:N11)</f>
        <v>287612379.69</v>
      </c>
    </row>
    <row r="12" spans="1:15" ht="15" customHeight="1">
      <c r="A12" s="7" t="s">
        <v>12</v>
      </c>
      <c r="B12" s="8" t="s">
        <v>13</v>
      </c>
      <c r="C12" s="17">
        <v>1861252.9800000002</v>
      </c>
      <c r="D12" s="9">
        <v>1900560.699999999</v>
      </c>
      <c r="E12" s="9">
        <v>2017895.3999999997</v>
      </c>
      <c r="F12" s="9">
        <v>2182448.97</v>
      </c>
      <c r="G12" s="9">
        <v>2745237.4</v>
      </c>
      <c r="H12" s="9">
        <v>2391142.630000001</v>
      </c>
      <c r="I12" s="9"/>
      <c r="J12" s="9"/>
      <c r="K12" s="9"/>
      <c r="L12" s="9"/>
      <c r="M12" s="9"/>
      <c r="N12" s="9"/>
      <c r="O12" s="9">
        <f aca="true" t="shared" si="0" ref="O12:O46">SUM(C12:N12)</f>
        <v>13098538.08</v>
      </c>
    </row>
    <row r="13" spans="1:15" ht="15" customHeight="1">
      <c r="A13" s="7" t="s">
        <v>14</v>
      </c>
      <c r="B13" s="8" t="s">
        <v>15</v>
      </c>
      <c r="C13" s="9">
        <v>2165029.4</v>
      </c>
      <c r="D13" s="9">
        <v>2851867.3499999996</v>
      </c>
      <c r="E13" s="9">
        <v>2790001.9299999997</v>
      </c>
      <c r="F13" s="9">
        <v>3702496.8099999987</v>
      </c>
      <c r="G13" s="9">
        <v>4560707.929999997</v>
      </c>
      <c r="H13" s="9">
        <v>3759802.519999999</v>
      </c>
      <c r="I13" s="9"/>
      <c r="J13" s="9"/>
      <c r="K13" s="9"/>
      <c r="L13" s="9"/>
      <c r="M13" s="9"/>
      <c r="N13" s="9"/>
      <c r="O13" s="9">
        <f t="shared" si="0"/>
        <v>19829905.939999994</v>
      </c>
    </row>
    <row r="14" spans="1:15" ht="15" customHeight="1">
      <c r="A14" s="7" t="s">
        <v>16</v>
      </c>
      <c r="B14" s="8" t="s">
        <v>17</v>
      </c>
      <c r="C14" s="9">
        <v>1535157.3100000008</v>
      </c>
      <c r="D14" s="9">
        <v>2192981.1300000004</v>
      </c>
      <c r="E14" s="9">
        <v>2270195.6100000003</v>
      </c>
      <c r="F14" s="9">
        <v>2727685.9199999995</v>
      </c>
      <c r="G14" s="9">
        <v>4309334.53</v>
      </c>
      <c r="H14" s="9">
        <v>2973236.3199999984</v>
      </c>
      <c r="I14" s="9"/>
      <c r="J14" s="9"/>
      <c r="K14" s="9"/>
      <c r="L14" s="9"/>
      <c r="M14" s="9"/>
      <c r="N14" s="9"/>
      <c r="O14" s="9">
        <f t="shared" si="0"/>
        <v>16008590.819999998</v>
      </c>
    </row>
    <row r="15" spans="1:15" ht="15" customHeight="1">
      <c r="A15" s="7" t="s">
        <v>18</v>
      </c>
      <c r="B15" s="8" t="s">
        <v>19</v>
      </c>
      <c r="C15" s="9">
        <v>1876750.6500000006</v>
      </c>
      <c r="D15" s="9">
        <v>1756371.5299999998</v>
      </c>
      <c r="E15" s="9">
        <v>2371427.21</v>
      </c>
      <c r="F15" s="9">
        <v>2137708.0100000002</v>
      </c>
      <c r="G15" s="9">
        <v>6894743.39</v>
      </c>
      <c r="H15" s="9">
        <v>9341746.629999999</v>
      </c>
      <c r="I15" s="9"/>
      <c r="J15" s="9"/>
      <c r="K15" s="9"/>
      <c r="L15" s="9"/>
      <c r="M15" s="9"/>
      <c r="N15" s="9"/>
      <c r="O15" s="9">
        <f t="shared" si="0"/>
        <v>24378747.419999998</v>
      </c>
    </row>
    <row r="16" spans="1:15" ht="15" customHeight="1">
      <c r="A16" s="7" t="s">
        <v>20</v>
      </c>
      <c r="B16" s="8" t="s">
        <v>21</v>
      </c>
      <c r="C16" s="9">
        <v>11345487.67000001</v>
      </c>
      <c r="D16" s="9">
        <v>11264384.48</v>
      </c>
      <c r="E16" s="9">
        <v>15308536.030000007</v>
      </c>
      <c r="F16" s="9">
        <v>17096424.100000005</v>
      </c>
      <c r="G16" s="9">
        <v>16174727.380000006</v>
      </c>
      <c r="H16" s="9">
        <v>21701927.53000001</v>
      </c>
      <c r="I16" s="9"/>
      <c r="J16" s="9"/>
      <c r="K16" s="9"/>
      <c r="L16" s="9"/>
      <c r="M16" s="9"/>
      <c r="N16" s="9"/>
      <c r="O16" s="9">
        <f t="shared" si="0"/>
        <v>92891487.19000003</v>
      </c>
    </row>
    <row r="17" spans="1:15" ht="15" customHeight="1">
      <c r="A17" s="7" t="s">
        <v>22</v>
      </c>
      <c r="B17" s="8" t="s">
        <v>23</v>
      </c>
      <c r="C17" s="9">
        <v>6982956.659999999</v>
      </c>
      <c r="D17" s="9">
        <v>8844666.690000003</v>
      </c>
      <c r="E17" s="9">
        <v>8230607.810000001</v>
      </c>
      <c r="F17" s="9">
        <v>10099400.700000009</v>
      </c>
      <c r="G17" s="9">
        <v>10714368.340000005</v>
      </c>
      <c r="H17" s="9">
        <v>9729272.740000002</v>
      </c>
      <c r="I17" s="9"/>
      <c r="J17" s="9"/>
      <c r="K17" s="9"/>
      <c r="L17" s="9"/>
      <c r="M17" s="9"/>
      <c r="N17" s="9"/>
      <c r="O17" s="9">
        <f t="shared" si="0"/>
        <v>54601272.94000002</v>
      </c>
    </row>
    <row r="18" spans="1:15" ht="15" customHeight="1">
      <c r="A18" s="7" t="s">
        <v>24</v>
      </c>
      <c r="B18" s="8" t="s">
        <v>25</v>
      </c>
      <c r="C18" s="9">
        <v>6239174.9799999995</v>
      </c>
      <c r="D18" s="9">
        <v>6929438.149999999</v>
      </c>
      <c r="E18" s="9">
        <v>7493652.429999991</v>
      </c>
      <c r="F18" s="9">
        <v>8855180.610000001</v>
      </c>
      <c r="G18" s="9">
        <v>12969574.399999993</v>
      </c>
      <c r="H18" s="9">
        <v>6801842.480000003</v>
      </c>
      <c r="I18" s="9"/>
      <c r="J18" s="9"/>
      <c r="K18" s="9"/>
      <c r="L18" s="9"/>
      <c r="M18" s="9"/>
      <c r="N18" s="9"/>
      <c r="O18" s="9">
        <f t="shared" si="0"/>
        <v>49288863.04999999</v>
      </c>
    </row>
    <row r="19" spans="1:15" ht="15" customHeight="1">
      <c r="A19" s="7" t="s">
        <v>26</v>
      </c>
      <c r="B19" s="8" t="s">
        <v>27</v>
      </c>
      <c r="C19" s="9">
        <v>7242354.520000002</v>
      </c>
      <c r="D19" s="9">
        <v>7166551.86</v>
      </c>
      <c r="E19" s="9">
        <v>10483969.099999996</v>
      </c>
      <c r="F19" s="9">
        <v>11148439.839999998</v>
      </c>
      <c r="G19" s="9">
        <v>12837383.859999998</v>
      </c>
      <c r="H19" s="9">
        <v>12058468.509999998</v>
      </c>
      <c r="I19" s="9"/>
      <c r="J19" s="9"/>
      <c r="K19" s="9"/>
      <c r="L19" s="9"/>
      <c r="M19" s="9"/>
      <c r="N19" s="9"/>
      <c r="O19" s="9">
        <f t="shared" si="0"/>
        <v>60937167.68999999</v>
      </c>
    </row>
    <row r="20" spans="1:15" ht="15" customHeight="1">
      <c r="A20" s="7" t="s">
        <v>28</v>
      </c>
      <c r="B20" s="8" t="s">
        <v>29</v>
      </c>
      <c r="C20" s="9">
        <v>1941345.08</v>
      </c>
      <c r="D20" s="9">
        <v>1855272.19</v>
      </c>
      <c r="E20" s="9">
        <v>2671300.769999999</v>
      </c>
      <c r="F20" s="9">
        <v>3158024.2700000005</v>
      </c>
      <c r="G20" s="9">
        <v>3374666.0099999993</v>
      </c>
      <c r="H20" s="9">
        <v>3265921.9400000013</v>
      </c>
      <c r="I20" s="9"/>
      <c r="J20" s="9"/>
      <c r="K20" s="9"/>
      <c r="L20" s="9"/>
      <c r="M20" s="9"/>
      <c r="N20" s="9"/>
      <c r="O20" s="9">
        <f t="shared" si="0"/>
        <v>16266530.26</v>
      </c>
    </row>
    <row r="21" spans="1:15" ht="15" customHeight="1">
      <c r="A21" s="7" t="s">
        <v>30</v>
      </c>
      <c r="B21" s="8" t="s">
        <v>31</v>
      </c>
      <c r="C21" s="9">
        <v>4183183.160000001</v>
      </c>
      <c r="D21" s="9">
        <v>4340601.420000001</v>
      </c>
      <c r="E21" s="9">
        <v>5024022.620000002</v>
      </c>
      <c r="F21" s="9">
        <v>5549670.850000001</v>
      </c>
      <c r="G21" s="9">
        <v>6424742.769999995</v>
      </c>
      <c r="H21" s="9">
        <v>5038920.619999998</v>
      </c>
      <c r="I21" s="9"/>
      <c r="J21" s="9"/>
      <c r="K21" s="9"/>
      <c r="L21" s="9"/>
      <c r="M21" s="9"/>
      <c r="N21" s="9"/>
      <c r="O21" s="9">
        <f t="shared" si="0"/>
        <v>30561141.439999998</v>
      </c>
    </row>
    <row r="22" spans="1:15" ht="15" customHeight="1">
      <c r="A22" s="7" t="s">
        <v>32</v>
      </c>
      <c r="B22" s="8" t="s">
        <v>33</v>
      </c>
      <c r="C22" s="9">
        <v>9368274.959999999</v>
      </c>
      <c r="D22" s="9">
        <v>12479166.850000001</v>
      </c>
      <c r="E22" s="9">
        <v>12907903.920000006</v>
      </c>
      <c r="F22" s="9">
        <v>12841982.859999998</v>
      </c>
      <c r="G22" s="9">
        <v>12695366.00999999</v>
      </c>
      <c r="H22" s="9">
        <v>11737868.550000008</v>
      </c>
      <c r="I22" s="9"/>
      <c r="J22" s="9"/>
      <c r="K22" s="9"/>
      <c r="L22" s="9"/>
      <c r="M22" s="9"/>
      <c r="N22" s="9"/>
      <c r="O22" s="9">
        <f t="shared" si="0"/>
        <v>72030563.15</v>
      </c>
    </row>
    <row r="23" spans="1:15" ht="15" customHeight="1">
      <c r="A23" s="7" t="s">
        <v>34</v>
      </c>
      <c r="B23" s="8" t="s">
        <v>35</v>
      </c>
      <c r="C23" s="9">
        <v>1717619.1600000001</v>
      </c>
      <c r="D23" s="9">
        <v>1752280.7300000002</v>
      </c>
      <c r="E23" s="9">
        <v>1922160.94</v>
      </c>
      <c r="F23" s="9">
        <v>2970793.78</v>
      </c>
      <c r="G23" s="9">
        <v>2783317.8000000007</v>
      </c>
      <c r="H23" s="9">
        <v>2259170.4800000004</v>
      </c>
      <c r="I23" s="9"/>
      <c r="J23" s="9"/>
      <c r="K23" s="9"/>
      <c r="L23" s="9"/>
      <c r="M23" s="9"/>
      <c r="N23" s="9"/>
      <c r="O23" s="9">
        <f t="shared" si="0"/>
        <v>13405342.89</v>
      </c>
    </row>
    <row r="24" spans="1:15" ht="15" customHeight="1">
      <c r="A24" s="7" t="s">
        <v>36</v>
      </c>
      <c r="B24" s="8" t="s">
        <v>37</v>
      </c>
      <c r="C24" s="9">
        <v>6713258.91</v>
      </c>
      <c r="D24" s="9">
        <v>7605671.270000002</v>
      </c>
      <c r="E24" s="9">
        <v>7963235.42</v>
      </c>
      <c r="F24" s="9">
        <v>10212620.930000002</v>
      </c>
      <c r="G24" s="9">
        <v>10177013.360000001</v>
      </c>
      <c r="H24" s="9">
        <v>7836983.13</v>
      </c>
      <c r="I24" s="9"/>
      <c r="J24" s="9"/>
      <c r="K24" s="9"/>
      <c r="L24" s="9"/>
      <c r="M24" s="9"/>
      <c r="N24" s="9"/>
      <c r="O24" s="9">
        <f t="shared" si="0"/>
        <v>50508783.02</v>
      </c>
    </row>
    <row r="25" spans="1:15" ht="15" customHeight="1">
      <c r="A25" s="7" t="s">
        <v>38</v>
      </c>
      <c r="B25" s="8" t="s">
        <v>39</v>
      </c>
      <c r="C25" s="9">
        <v>1511614.9799999995</v>
      </c>
      <c r="D25" s="9">
        <v>1672307.6400000008</v>
      </c>
      <c r="E25" s="9">
        <v>2173648.1199999996</v>
      </c>
      <c r="F25" s="9">
        <v>1940835.14</v>
      </c>
      <c r="G25" s="9">
        <v>2792416.220000001</v>
      </c>
      <c r="H25" s="9">
        <v>2291251.33</v>
      </c>
      <c r="I25" s="9"/>
      <c r="J25" s="9"/>
      <c r="K25" s="9"/>
      <c r="L25" s="9"/>
      <c r="M25" s="9"/>
      <c r="N25" s="9"/>
      <c r="O25" s="9">
        <f t="shared" si="0"/>
        <v>12382073.430000002</v>
      </c>
    </row>
    <row r="26" spans="1:15" ht="15" customHeight="1">
      <c r="A26" s="7" t="s">
        <v>40</v>
      </c>
      <c r="B26" s="8" t="s">
        <v>41</v>
      </c>
      <c r="C26" s="9">
        <v>9750632.999999998</v>
      </c>
      <c r="D26" s="9">
        <v>11306104.049999997</v>
      </c>
      <c r="E26" s="9">
        <v>13793784.710000003</v>
      </c>
      <c r="F26" s="9">
        <v>14116565.229999995</v>
      </c>
      <c r="G26" s="9">
        <v>16870727.399999995</v>
      </c>
      <c r="H26" s="9">
        <v>16408516.859999996</v>
      </c>
      <c r="I26" s="9"/>
      <c r="J26" s="9"/>
      <c r="K26" s="9"/>
      <c r="L26" s="9"/>
      <c r="M26" s="9"/>
      <c r="N26" s="9"/>
      <c r="O26" s="9">
        <f t="shared" si="0"/>
        <v>82246331.24999999</v>
      </c>
    </row>
    <row r="27" spans="1:15" ht="15" customHeight="1">
      <c r="A27" s="7" t="s">
        <v>42</v>
      </c>
      <c r="B27" s="8" t="s">
        <v>43</v>
      </c>
      <c r="C27" s="9">
        <v>8569587.32</v>
      </c>
      <c r="D27" s="9">
        <v>10151738.359999996</v>
      </c>
      <c r="E27" s="9">
        <v>13038149.180000003</v>
      </c>
      <c r="F27" s="9">
        <v>12878898.95</v>
      </c>
      <c r="G27" s="9">
        <v>16621167.119999994</v>
      </c>
      <c r="H27" s="9">
        <v>12242060.749999994</v>
      </c>
      <c r="I27" s="9"/>
      <c r="J27" s="9"/>
      <c r="K27" s="9"/>
      <c r="L27" s="9"/>
      <c r="M27" s="9"/>
      <c r="N27" s="9"/>
      <c r="O27" s="9">
        <f t="shared" si="0"/>
        <v>73501601.67999999</v>
      </c>
    </row>
    <row r="28" spans="1:15" ht="15" customHeight="1">
      <c r="A28" s="7" t="s">
        <v>44</v>
      </c>
      <c r="B28" s="8" t="s">
        <v>45</v>
      </c>
      <c r="C28" s="9">
        <v>4712335.000000003</v>
      </c>
      <c r="D28" s="9">
        <v>6027389.759999999</v>
      </c>
      <c r="E28" s="9">
        <v>6134310.51</v>
      </c>
      <c r="F28" s="9">
        <v>7389865.390000001</v>
      </c>
      <c r="G28" s="9">
        <v>7058965.349999998</v>
      </c>
      <c r="H28" s="9">
        <v>6602545.499999999</v>
      </c>
      <c r="I28" s="9"/>
      <c r="J28" s="9"/>
      <c r="K28" s="9"/>
      <c r="L28" s="9"/>
      <c r="M28" s="9"/>
      <c r="N28" s="9"/>
      <c r="O28" s="9">
        <f t="shared" si="0"/>
        <v>37925411.51</v>
      </c>
    </row>
    <row r="29" spans="1:15" ht="15" customHeight="1">
      <c r="A29" s="7" t="s">
        <v>46</v>
      </c>
      <c r="B29" s="8" t="s">
        <v>47</v>
      </c>
      <c r="C29" s="9">
        <v>3259552.279999999</v>
      </c>
      <c r="D29" s="9">
        <v>4191677.84</v>
      </c>
      <c r="E29" s="9">
        <v>4071835.4500000016</v>
      </c>
      <c r="F29" s="9">
        <v>4167922.9400000004</v>
      </c>
      <c r="G29" s="9">
        <v>4651990.42</v>
      </c>
      <c r="H29" s="9">
        <v>5413812.349999999</v>
      </c>
      <c r="I29" s="9"/>
      <c r="J29" s="9"/>
      <c r="K29" s="9"/>
      <c r="L29" s="9"/>
      <c r="M29" s="9"/>
      <c r="N29" s="9"/>
      <c r="O29" s="9">
        <f t="shared" si="0"/>
        <v>25756791.279999997</v>
      </c>
    </row>
    <row r="30" spans="1:15" ht="15" customHeight="1">
      <c r="A30" s="7" t="s">
        <v>48</v>
      </c>
      <c r="B30" s="8" t="s">
        <v>49</v>
      </c>
      <c r="C30" s="9">
        <v>1789703.2</v>
      </c>
      <c r="D30" s="9">
        <v>2071278.7199999997</v>
      </c>
      <c r="E30" s="9">
        <v>2417731.890000001</v>
      </c>
      <c r="F30" s="9">
        <v>2555818.0700000017</v>
      </c>
      <c r="G30" s="9">
        <v>4960572.310000006</v>
      </c>
      <c r="H30" s="9">
        <v>2714067.7799999993</v>
      </c>
      <c r="I30" s="9"/>
      <c r="J30" s="9"/>
      <c r="K30" s="9"/>
      <c r="L30" s="9"/>
      <c r="M30" s="9"/>
      <c r="N30" s="9"/>
      <c r="O30" s="9">
        <f t="shared" si="0"/>
        <v>16509171.970000008</v>
      </c>
    </row>
    <row r="31" spans="1:15" ht="15" customHeight="1">
      <c r="A31" s="7" t="s">
        <v>50</v>
      </c>
      <c r="B31" s="8" t="s">
        <v>51</v>
      </c>
      <c r="C31" s="9">
        <v>4118339.4699999997</v>
      </c>
      <c r="D31" s="9">
        <v>3710243.919999999</v>
      </c>
      <c r="E31" s="9">
        <v>3535346.229999998</v>
      </c>
      <c r="F31" s="9">
        <v>4588817.299999999</v>
      </c>
      <c r="G31" s="9">
        <v>4066287.3099999973</v>
      </c>
      <c r="H31" s="9">
        <v>6036183.970000002</v>
      </c>
      <c r="I31" s="9"/>
      <c r="J31" s="9"/>
      <c r="K31" s="9"/>
      <c r="L31" s="9"/>
      <c r="M31" s="9"/>
      <c r="N31" s="9"/>
      <c r="O31" s="9">
        <f t="shared" si="0"/>
        <v>26055218.199999996</v>
      </c>
    </row>
    <row r="32" spans="1:15" ht="15" customHeight="1">
      <c r="A32" s="7" t="s">
        <v>52</v>
      </c>
      <c r="B32" s="8" t="s">
        <v>53</v>
      </c>
      <c r="C32" s="9">
        <v>5099225.499999999</v>
      </c>
      <c r="D32" s="9">
        <v>6134979.460000001</v>
      </c>
      <c r="E32" s="9">
        <v>6402900.250000001</v>
      </c>
      <c r="F32" s="9">
        <v>8585591.01</v>
      </c>
      <c r="G32" s="9">
        <v>7723855.3599999985</v>
      </c>
      <c r="H32" s="9">
        <v>5921331.869999999</v>
      </c>
      <c r="I32" s="9"/>
      <c r="J32" s="9"/>
      <c r="K32" s="9"/>
      <c r="L32" s="9"/>
      <c r="M32" s="9"/>
      <c r="N32" s="9"/>
      <c r="O32" s="9">
        <f t="shared" si="0"/>
        <v>39867883.449999996</v>
      </c>
    </row>
    <row r="33" spans="1:15" ht="15" customHeight="1">
      <c r="A33" s="7" t="s">
        <v>54</v>
      </c>
      <c r="B33" s="8" t="s">
        <v>55</v>
      </c>
      <c r="C33" s="9">
        <v>3123239.2699999996</v>
      </c>
      <c r="D33" s="9">
        <v>3693166.060000001</v>
      </c>
      <c r="E33" s="9">
        <v>4286862.050000002</v>
      </c>
      <c r="F33" s="9">
        <v>4216910.280000003</v>
      </c>
      <c r="G33" s="9">
        <v>4999635.159999999</v>
      </c>
      <c r="H33" s="9">
        <v>4094995.800000001</v>
      </c>
      <c r="I33" s="9"/>
      <c r="J33" s="9"/>
      <c r="K33" s="9"/>
      <c r="L33" s="9"/>
      <c r="M33" s="9"/>
      <c r="N33" s="9"/>
      <c r="O33" s="9">
        <f t="shared" si="0"/>
        <v>24414808.620000005</v>
      </c>
    </row>
    <row r="34" spans="1:15" ht="15" customHeight="1">
      <c r="A34" s="7" t="s">
        <v>56</v>
      </c>
      <c r="B34" s="8" t="s">
        <v>57</v>
      </c>
      <c r="C34" s="9">
        <v>1126116.2</v>
      </c>
      <c r="D34" s="9">
        <v>1411992.3100000003</v>
      </c>
      <c r="E34" s="9">
        <v>2208063.82</v>
      </c>
      <c r="F34" s="9">
        <v>1756991.1000000003</v>
      </c>
      <c r="G34" s="9">
        <v>1850857.1000000006</v>
      </c>
      <c r="H34" s="9">
        <v>1814170.2000000002</v>
      </c>
      <c r="I34" s="9"/>
      <c r="J34" s="9"/>
      <c r="K34" s="9"/>
      <c r="L34" s="9"/>
      <c r="M34" s="9"/>
      <c r="N34" s="9"/>
      <c r="O34" s="9">
        <f t="shared" si="0"/>
        <v>10168190.73</v>
      </c>
    </row>
    <row r="35" spans="1:15" ht="15" customHeight="1">
      <c r="A35" s="7" t="s">
        <v>58</v>
      </c>
      <c r="B35" s="8" t="s">
        <v>59</v>
      </c>
      <c r="C35" s="9">
        <v>3409477.36</v>
      </c>
      <c r="D35" s="9">
        <v>3635352.910000002</v>
      </c>
      <c r="E35" s="9">
        <v>4165277.6200000006</v>
      </c>
      <c r="F35" s="9">
        <v>4967129.789999999</v>
      </c>
      <c r="G35" s="9">
        <v>5250888.430000004</v>
      </c>
      <c r="H35" s="9">
        <v>4790789.340000004</v>
      </c>
      <c r="I35" s="9"/>
      <c r="J35" s="9"/>
      <c r="K35" s="9"/>
      <c r="L35" s="9"/>
      <c r="M35" s="9"/>
      <c r="N35" s="9"/>
      <c r="O35" s="9">
        <f t="shared" si="0"/>
        <v>26218915.45000001</v>
      </c>
    </row>
    <row r="36" spans="1:15" ht="15" customHeight="1">
      <c r="A36" s="7" t="s">
        <v>60</v>
      </c>
      <c r="B36" s="8" t="s">
        <v>61</v>
      </c>
      <c r="C36" s="9">
        <v>3881233.270000001</v>
      </c>
      <c r="D36" s="9">
        <v>3625030.0200000005</v>
      </c>
      <c r="E36" s="9">
        <v>4132913.280000002</v>
      </c>
      <c r="F36" s="9">
        <v>4099966.4099999997</v>
      </c>
      <c r="G36" s="9">
        <v>4886667.040000002</v>
      </c>
      <c r="H36" s="9">
        <v>5650502.769999996</v>
      </c>
      <c r="I36" s="9"/>
      <c r="J36" s="9"/>
      <c r="K36" s="9"/>
      <c r="L36" s="9"/>
      <c r="M36" s="9"/>
      <c r="N36" s="9"/>
      <c r="O36" s="9">
        <f t="shared" si="0"/>
        <v>26276312.790000003</v>
      </c>
    </row>
    <row r="37" spans="1:15" ht="15" customHeight="1">
      <c r="A37" s="7" t="s">
        <v>62</v>
      </c>
      <c r="B37" s="8" t="s">
        <v>63</v>
      </c>
      <c r="C37" s="9">
        <v>3986081.4700000007</v>
      </c>
      <c r="D37" s="9">
        <v>4535684.11</v>
      </c>
      <c r="E37" s="9">
        <v>4977835.44</v>
      </c>
      <c r="F37" s="9">
        <v>5072746.410000001</v>
      </c>
      <c r="G37" s="9">
        <v>5718231.359999999</v>
      </c>
      <c r="H37" s="9">
        <v>4546738.400000002</v>
      </c>
      <c r="I37" s="9"/>
      <c r="J37" s="9"/>
      <c r="K37" s="9"/>
      <c r="L37" s="9"/>
      <c r="M37" s="9"/>
      <c r="N37" s="9"/>
      <c r="O37" s="9">
        <f t="shared" si="0"/>
        <v>28837317.190000005</v>
      </c>
    </row>
    <row r="38" spans="1:15" ht="15" customHeight="1">
      <c r="A38" s="7" t="s">
        <v>64</v>
      </c>
      <c r="B38" s="8" t="s">
        <v>65</v>
      </c>
      <c r="C38" s="9">
        <v>3176791.2300000004</v>
      </c>
      <c r="D38" s="9">
        <v>3477439.0400000014</v>
      </c>
      <c r="E38" s="9">
        <v>2984606.5400000014</v>
      </c>
      <c r="F38" s="9">
        <v>3799702.0000000014</v>
      </c>
      <c r="G38" s="9">
        <v>4662546.079999999</v>
      </c>
      <c r="H38" s="9">
        <v>3154322.539999998</v>
      </c>
      <c r="I38" s="9"/>
      <c r="J38" s="9"/>
      <c r="K38" s="9"/>
      <c r="L38" s="9"/>
      <c r="M38" s="9"/>
      <c r="N38" s="9"/>
      <c r="O38" s="9">
        <f t="shared" si="0"/>
        <v>21255407.430000003</v>
      </c>
    </row>
    <row r="39" spans="1:15" ht="15" customHeight="1">
      <c r="A39" s="7" t="s">
        <v>66</v>
      </c>
      <c r="B39" s="8" t="s">
        <v>67</v>
      </c>
      <c r="C39" s="9">
        <v>4288118.259999999</v>
      </c>
      <c r="D39" s="9">
        <v>4151588.6499999994</v>
      </c>
      <c r="E39" s="9">
        <v>3806517.8799999994</v>
      </c>
      <c r="F39" s="9">
        <v>4535457.330000001</v>
      </c>
      <c r="G39" s="9">
        <v>6025210.779999998</v>
      </c>
      <c r="H39" s="9">
        <v>4137399.0599999996</v>
      </c>
      <c r="I39" s="9"/>
      <c r="J39" s="9"/>
      <c r="K39" s="9"/>
      <c r="L39" s="9"/>
      <c r="M39" s="9"/>
      <c r="N39" s="9"/>
      <c r="O39" s="9">
        <f t="shared" si="0"/>
        <v>26944291.959999993</v>
      </c>
    </row>
    <row r="40" spans="1:15" ht="15" customHeight="1">
      <c r="A40" s="7" t="s">
        <v>68</v>
      </c>
      <c r="B40" s="8" t="s">
        <v>69</v>
      </c>
      <c r="C40" s="9">
        <v>3874521.8500000015</v>
      </c>
      <c r="D40" s="9">
        <v>3645684.6999999997</v>
      </c>
      <c r="E40" s="9">
        <v>3899048.050000002</v>
      </c>
      <c r="F40" s="9">
        <v>4877033.870000001</v>
      </c>
      <c r="G40" s="9">
        <v>4732635.740000004</v>
      </c>
      <c r="H40" s="9">
        <v>3621202.980000003</v>
      </c>
      <c r="I40" s="9"/>
      <c r="J40" s="9"/>
      <c r="K40" s="9"/>
      <c r="L40" s="9"/>
      <c r="M40" s="9"/>
      <c r="N40" s="9"/>
      <c r="O40" s="9">
        <f t="shared" si="0"/>
        <v>24650127.190000013</v>
      </c>
    </row>
    <row r="41" spans="1:15" ht="15" customHeight="1">
      <c r="A41" s="7" t="s">
        <v>70</v>
      </c>
      <c r="B41" s="8" t="s">
        <v>71</v>
      </c>
      <c r="C41" s="9">
        <v>1954216.9100000008</v>
      </c>
      <c r="D41" s="9">
        <v>2770028.469999998</v>
      </c>
      <c r="E41" s="9">
        <v>2765763</v>
      </c>
      <c r="F41" s="9">
        <v>3165918.170000001</v>
      </c>
      <c r="G41" s="9">
        <v>3816747.009999999</v>
      </c>
      <c r="H41" s="9">
        <v>3653498.009999998</v>
      </c>
      <c r="I41" s="9"/>
      <c r="J41" s="9"/>
      <c r="K41" s="9"/>
      <c r="L41" s="9"/>
      <c r="M41" s="9"/>
      <c r="N41" s="9"/>
      <c r="O41" s="9">
        <f t="shared" si="0"/>
        <v>18126171.569999997</v>
      </c>
    </row>
    <row r="42" spans="1:15" ht="15" customHeight="1">
      <c r="A42" s="7" t="s">
        <v>72</v>
      </c>
      <c r="B42" s="8" t="s">
        <v>73</v>
      </c>
      <c r="C42" s="9">
        <v>2711496.0500000026</v>
      </c>
      <c r="D42" s="9">
        <v>3096893.870000002</v>
      </c>
      <c r="E42" s="9">
        <v>3449164.7600000054</v>
      </c>
      <c r="F42" s="9">
        <v>3273482.6900000013</v>
      </c>
      <c r="G42" s="9">
        <v>3624575.8700000015</v>
      </c>
      <c r="H42" s="9">
        <v>3324437.0400000005</v>
      </c>
      <c r="I42" s="9"/>
      <c r="J42" s="9"/>
      <c r="K42" s="9"/>
      <c r="L42" s="9"/>
      <c r="M42" s="9"/>
      <c r="N42" s="9"/>
      <c r="O42" s="9">
        <f t="shared" si="0"/>
        <v>19480050.280000012</v>
      </c>
    </row>
    <row r="43" spans="1:15" ht="15" customHeight="1">
      <c r="A43" s="18" t="s">
        <v>93</v>
      </c>
      <c r="B43" s="8" t="s">
        <v>94</v>
      </c>
      <c r="C43" s="9">
        <v>6122992.050000001</v>
      </c>
      <c r="D43" s="9">
        <v>5779378.869999999</v>
      </c>
      <c r="E43" s="9">
        <v>6138416.440000001</v>
      </c>
      <c r="F43" s="9">
        <v>6763715.080000002</v>
      </c>
      <c r="G43" s="9">
        <v>8657536.189999998</v>
      </c>
      <c r="H43" s="9">
        <v>7545406.770000001</v>
      </c>
      <c r="I43" s="9"/>
      <c r="J43" s="9"/>
      <c r="K43" s="9"/>
      <c r="L43" s="9"/>
      <c r="M43" s="9"/>
      <c r="N43" s="9"/>
      <c r="O43" s="9">
        <f t="shared" si="0"/>
        <v>41007445.4</v>
      </c>
    </row>
    <row r="44" spans="1:15" ht="15" customHeight="1">
      <c r="A44" s="7" t="s">
        <v>74</v>
      </c>
      <c r="B44" s="8" t="s">
        <v>75</v>
      </c>
      <c r="C44" s="9">
        <v>1161432.2199999997</v>
      </c>
      <c r="D44" s="9">
        <v>10540584.030000001</v>
      </c>
      <c r="E44" s="9">
        <v>5374822.309999996</v>
      </c>
      <c r="F44" s="9">
        <v>7212462.410000002</v>
      </c>
      <c r="G44" s="9">
        <v>8193757.609999993</v>
      </c>
      <c r="H44" s="9">
        <v>9910378.279999997</v>
      </c>
      <c r="I44" s="9"/>
      <c r="J44" s="9"/>
      <c r="K44" s="9"/>
      <c r="L44" s="9"/>
      <c r="M44" s="9"/>
      <c r="N44" s="9"/>
      <c r="O44" s="9">
        <f>SUM(C44:N44)</f>
        <v>42393436.859999985</v>
      </c>
    </row>
    <row r="45" spans="1:15" ht="15" customHeight="1">
      <c r="A45" s="7">
        <v>124</v>
      </c>
      <c r="B45" s="8" t="s">
        <v>107</v>
      </c>
      <c r="C45" s="9">
        <v>2006798.5100000002</v>
      </c>
      <c r="D45" s="9">
        <v>41691347.72</v>
      </c>
      <c r="E45" s="9">
        <v>12543703.27</v>
      </c>
      <c r="F45" s="9">
        <v>27501465.560000002</v>
      </c>
      <c r="G45" s="9">
        <v>52435420.99999999</v>
      </c>
      <c r="H45" s="9">
        <v>15920036.28</v>
      </c>
      <c r="I45" s="9"/>
      <c r="J45" s="9"/>
      <c r="K45" s="9"/>
      <c r="L45" s="9"/>
      <c r="M45" s="9"/>
      <c r="N45" s="9"/>
      <c r="O45" s="9">
        <f>SUM(C45:N45)</f>
        <v>152098772.34</v>
      </c>
    </row>
    <row r="46" spans="1:15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30000</v>
      </c>
      <c r="I46" s="9"/>
      <c r="J46" s="9"/>
      <c r="K46" s="9"/>
      <c r="L46" s="9"/>
      <c r="M46" s="9"/>
      <c r="N46" s="9"/>
      <c r="O46" s="9">
        <f t="shared" si="0"/>
        <v>30000</v>
      </c>
    </row>
    <row r="47" spans="1:15" ht="18" customHeight="1">
      <c r="A47" s="30" t="s">
        <v>76</v>
      </c>
      <c r="B47" s="31"/>
      <c r="C47" s="11">
        <f aca="true" t="shared" si="1" ref="C47:O47">SUM(C11:C46)</f>
        <v>174288531.27999997</v>
      </c>
      <c r="D47" s="11">
        <f t="shared" si="1"/>
        <v>261827562.24</v>
      </c>
      <c r="E47" s="11">
        <f t="shared" si="1"/>
        <v>232067523.26000002</v>
      </c>
      <c r="F47" s="11">
        <f t="shared" si="1"/>
        <v>279128276.56999993</v>
      </c>
      <c r="G47" s="11">
        <f t="shared" si="1"/>
        <v>342580955.49</v>
      </c>
      <c r="H47" s="11">
        <f t="shared" si="1"/>
        <v>287672195.31999993</v>
      </c>
      <c r="I47" s="11">
        <f t="shared" si="1"/>
        <v>0</v>
      </c>
      <c r="J47" s="11">
        <f t="shared" si="1"/>
        <v>0</v>
      </c>
      <c r="K47" s="11">
        <f t="shared" si="1"/>
        <v>0</v>
      </c>
      <c r="L47" s="11">
        <f t="shared" si="1"/>
        <v>0</v>
      </c>
      <c r="M47" s="11">
        <f t="shared" si="1"/>
        <v>0</v>
      </c>
      <c r="N47" s="11">
        <f t="shared" si="1"/>
        <v>0</v>
      </c>
      <c r="O47" s="11">
        <f t="shared" si="1"/>
        <v>1577565044.1599998</v>
      </c>
    </row>
    <row r="48" ht="3" customHeight="1"/>
    <row r="49" ht="12.75">
      <c r="A49" s="25" t="s">
        <v>116</v>
      </c>
    </row>
    <row r="50" ht="12.75">
      <c r="A50" s="10" t="s">
        <v>111</v>
      </c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26"/>
    </row>
  </sheetData>
  <sheetProtection/>
  <mergeCells count="5">
    <mergeCell ref="O9:O10"/>
    <mergeCell ref="A47:B47"/>
    <mergeCell ref="A9:A10"/>
    <mergeCell ref="B9:B10"/>
    <mergeCell ref="C9:N9"/>
  </mergeCells>
  <conditionalFormatting sqref="O50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11.421875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79</v>
      </c>
      <c r="D9" s="40"/>
      <c r="E9" s="40"/>
      <c r="F9" s="40"/>
      <c r="G9" s="41"/>
      <c r="H9" s="32" t="s">
        <v>101</v>
      </c>
    </row>
    <row r="10" spans="1:8" s="1" customFormat="1" ht="12.75">
      <c r="A10" s="33"/>
      <c r="B10" s="35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274829241.41</v>
      </c>
      <c r="D11" s="9">
        <v>12719880.6</v>
      </c>
      <c r="E11" s="9">
        <v>0</v>
      </c>
      <c r="F11" s="9">
        <v>63257.68</v>
      </c>
      <c r="G11" s="9"/>
      <c r="H11" s="9">
        <f>SUM(C11:G11)</f>
        <v>287612379.69000006</v>
      </c>
    </row>
    <row r="12" spans="1:8" s="10" customFormat="1" ht="15" customHeight="1">
      <c r="A12" s="7" t="s">
        <v>12</v>
      </c>
      <c r="B12" s="8" t="s">
        <v>13</v>
      </c>
      <c r="C12" s="9">
        <v>12668404.570000002</v>
      </c>
      <c r="D12" s="9">
        <v>399410.61</v>
      </c>
      <c r="E12" s="9">
        <v>0</v>
      </c>
      <c r="F12" s="9">
        <v>30722.9</v>
      </c>
      <c r="G12" s="9"/>
      <c r="H12" s="9">
        <f aca="true" t="shared" si="0" ref="H12:H46">SUM(C12:G12)</f>
        <v>13098538.080000002</v>
      </c>
    </row>
    <row r="13" spans="1:8" s="10" customFormat="1" ht="15" customHeight="1">
      <c r="A13" s="7" t="s">
        <v>14</v>
      </c>
      <c r="B13" s="8" t="s">
        <v>15</v>
      </c>
      <c r="C13" s="9">
        <v>15377030.719999993</v>
      </c>
      <c r="D13" s="9">
        <v>3141182.43</v>
      </c>
      <c r="E13" s="9">
        <v>0</v>
      </c>
      <c r="F13" s="9">
        <v>1311692.79</v>
      </c>
      <c r="G13" s="9"/>
      <c r="H13" s="9">
        <f t="shared" si="0"/>
        <v>19829905.939999994</v>
      </c>
    </row>
    <row r="14" spans="1:8" s="10" customFormat="1" ht="15" customHeight="1">
      <c r="A14" s="7" t="s">
        <v>16</v>
      </c>
      <c r="B14" s="8" t="s">
        <v>17</v>
      </c>
      <c r="C14" s="9">
        <v>8424383.289999997</v>
      </c>
      <c r="D14" s="9">
        <v>7525337.529999999</v>
      </c>
      <c r="E14" s="9">
        <v>0</v>
      </c>
      <c r="F14" s="9">
        <v>58870</v>
      </c>
      <c r="G14" s="9"/>
      <c r="H14" s="9">
        <f t="shared" si="0"/>
        <v>16008590.819999997</v>
      </c>
    </row>
    <row r="15" spans="1:8" s="10" customFormat="1" ht="15" customHeight="1">
      <c r="A15" s="7" t="s">
        <v>18</v>
      </c>
      <c r="B15" s="8" t="s">
        <v>19</v>
      </c>
      <c r="C15" s="9">
        <v>23623699.48</v>
      </c>
      <c r="D15" s="9">
        <v>755047.94</v>
      </c>
      <c r="E15" s="9">
        <v>0</v>
      </c>
      <c r="F15" s="9">
        <v>0</v>
      </c>
      <c r="G15" s="9"/>
      <c r="H15" s="9">
        <f t="shared" si="0"/>
        <v>24378747.42</v>
      </c>
    </row>
    <row r="16" spans="1:8" s="10" customFormat="1" ht="15" customHeight="1">
      <c r="A16" s="7" t="s">
        <v>20</v>
      </c>
      <c r="B16" s="8" t="s">
        <v>21</v>
      </c>
      <c r="C16" s="9">
        <v>75546727.03000003</v>
      </c>
      <c r="D16" s="9">
        <v>13064144.549999999</v>
      </c>
      <c r="E16" s="9">
        <v>0</v>
      </c>
      <c r="F16" s="9">
        <v>4280615.609999999</v>
      </c>
      <c r="G16" s="9"/>
      <c r="H16" s="9">
        <f t="shared" si="0"/>
        <v>92891487.19000003</v>
      </c>
    </row>
    <row r="17" spans="1:8" s="10" customFormat="1" ht="15" customHeight="1">
      <c r="A17" s="7" t="s">
        <v>22</v>
      </c>
      <c r="B17" s="8" t="s">
        <v>23</v>
      </c>
      <c r="C17" s="9">
        <v>45541376.94</v>
      </c>
      <c r="D17" s="9">
        <v>8318949.019999999</v>
      </c>
      <c r="E17" s="9">
        <v>0</v>
      </c>
      <c r="F17" s="9">
        <v>740946.98</v>
      </c>
      <c r="G17" s="9"/>
      <c r="H17" s="9">
        <f t="shared" si="0"/>
        <v>54601272.93999999</v>
      </c>
    </row>
    <row r="18" spans="1:8" s="10" customFormat="1" ht="15" customHeight="1">
      <c r="A18" s="7" t="s">
        <v>24</v>
      </c>
      <c r="B18" s="8" t="s">
        <v>25</v>
      </c>
      <c r="C18" s="9">
        <v>43257146.57999999</v>
      </c>
      <c r="D18" s="9">
        <v>3845446.920000001</v>
      </c>
      <c r="E18" s="9">
        <v>0</v>
      </c>
      <c r="F18" s="9">
        <v>2186269.55</v>
      </c>
      <c r="G18" s="9"/>
      <c r="H18" s="9">
        <f t="shared" si="0"/>
        <v>49288863.04999999</v>
      </c>
    </row>
    <row r="19" spans="1:8" s="10" customFormat="1" ht="15" customHeight="1">
      <c r="A19" s="7" t="s">
        <v>26</v>
      </c>
      <c r="B19" s="8" t="s">
        <v>27</v>
      </c>
      <c r="C19" s="9">
        <v>48751480.00000002</v>
      </c>
      <c r="D19" s="9">
        <v>8450447.140000002</v>
      </c>
      <c r="E19" s="9">
        <v>0</v>
      </c>
      <c r="F19" s="9">
        <v>3735240.55</v>
      </c>
      <c r="G19" s="9"/>
      <c r="H19" s="9">
        <f t="shared" si="0"/>
        <v>60937167.69000002</v>
      </c>
    </row>
    <row r="20" spans="1:8" s="10" customFormat="1" ht="15" customHeight="1">
      <c r="A20" s="7" t="s">
        <v>28</v>
      </c>
      <c r="B20" s="8" t="s">
        <v>29</v>
      </c>
      <c r="C20" s="9">
        <v>13758003.500000002</v>
      </c>
      <c r="D20" s="9">
        <v>2508526.7600000002</v>
      </c>
      <c r="E20" s="9">
        <v>0</v>
      </c>
      <c r="F20" s="9">
        <v>0</v>
      </c>
      <c r="G20" s="9"/>
      <c r="H20" s="9">
        <f t="shared" si="0"/>
        <v>16266530.260000002</v>
      </c>
    </row>
    <row r="21" spans="1:8" s="10" customFormat="1" ht="15" customHeight="1">
      <c r="A21" s="7" t="s">
        <v>30</v>
      </c>
      <c r="B21" s="8" t="s">
        <v>31</v>
      </c>
      <c r="C21" s="9">
        <v>27321695.08000001</v>
      </c>
      <c r="D21" s="9">
        <v>1641961.0899999999</v>
      </c>
      <c r="E21" s="9">
        <v>0</v>
      </c>
      <c r="F21" s="9">
        <v>1597485.2700000003</v>
      </c>
      <c r="G21" s="9"/>
      <c r="H21" s="9">
        <f t="shared" si="0"/>
        <v>30561141.44000001</v>
      </c>
    </row>
    <row r="22" spans="1:8" s="10" customFormat="1" ht="15" customHeight="1">
      <c r="A22" s="7" t="s">
        <v>32</v>
      </c>
      <c r="B22" s="8" t="s">
        <v>33</v>
      </c>
      <c r="C22" s="9">
        <v>58771409.570000015</v>
      </c>
      <c r="D22" s="9">
        <v>9392119.389999999</v>
      </c>
      <c r="E22" s="9">
        <v>0</v>
      </c>
      <c r="F22" s="9">
        <v>3867034.19</v>
      </c>
      <c r="G22" s="9"/>
      <c r="H22" s="9">
        <f t="shared" si="0"/>
        <v>72030563.15</v>
      </c>
    </row>
    <row r="23" spans="1:8" s="10" customFormat="1" ht="15" customHeight="1">
      <c r="A23" s="7" t="s">
        <v>34</v>
      </c>
      <c r="B23" s="8" t="s">
        <v>35</v>
      </c>
      <c r="C23" s="9">
        <v>11534774.830000002</v>
      </c>
      <c r="D23" s="9">
        <v>1033470.9000000001</v>
      </c>
      <c r="E23" s="9">
        <v>0</v>
      </c>
      <c r="F23" s="9">
        <v>837097.16</v>
      </c>
      <c r="G23" s="9"/>
      <c r="H23" s="9">
        <f t="shared" si="0"/>
        <v>13405342.890000002</v>
      </c>
    </row>
    <row r="24" spans="1:8" s="10" customFormat="1" ht="15" customHeight="1">
      <c r="A24" s="7" t="s">
        <v>36</v>
      </c>
      <c r="B24" s="8" t="s">
        <v>37</v>
      </c>
      <c r="C24" s="9">
        <v>39436985.690000005</v>
      </c>
      <c r="D24" s="9">
        <v>3854818.180000001</v>
      </c>
      <c r="E24" s="9">
        <v>0</v>
      </c>
      <c r="F24" s="9">
        <v>7216979.15</v>
      </c>
      <c r="G24" s="9"/>
      <c r="H24" s="9">
        <f t="shared" si="0"/>
        <v>50508783.02</v>
      </c>
    </row>
    <row r="25" spans="1:8" s="10" customFormat="1" ht="15" customHeight="1">
      <c r="A25" s="7" t="s">
        <v>38</v>
      </c>
      <c r="B25" s="8" t="s">
        <v>39</v>
      </c>
      <c r="C25" s="9">
        <v>9845270.569999998</v>
      </c>
      <c r="D25" s="9">
        <v>2272665.29</v>
      </c>
      <c r="E25" s="9">
        <v>0</v>
      </c>
      <c r="F25" s="9">
        <v>264137.57</v>
      </c>
      <c r="G25" s="9"/>
      <c r="H25" s="9">
        <f t="shared" si="0"/>
        <v>12382073.43</v>
      </c>
    </row>
    <row r="26" spans="1:8" s="10" customFormat="1" ht="15" customHeight="1">
      <c r="A26" s="7" t="s">
        <v>40</v>
      </c>
      <c r="B26" s="8" t="s">
        <v>41</v>
      </c>
      <c r="C26" s="9">
        <v>66001815.49000001</v>
      </c>
      <c r="D26" s="9">
        <v>13346890.320000002</v>
      </c>
      <c r="E26" s="9">
        <v>0</v>
      </c>
      <c r="F26" s="9">
        <v>2897625.4400000004</v>
      </c>
      <c r="G26" s="9"/>
      <c r="H26" s="9">
        <f t="shared" si="0"/>
        <v>82246331.25000001</v>
      </c>
    </row>
    <row r="27" spans="1:8" s="10" customFormat="1" ht="15" customHeight="1">
      <c r="A27" s="7" t="s">
        <v>42</v>
      </c>
      <c r="B27" s="8" t="s">
        <v>43</v>
      </c>
      <c r="C27" s="9">
        <v>62594447.439999975</v>
      </c>
      <c r="D27" s="9">
        <v>6851697.100000001</v>
      </c>
      <c r="E27" s="9">
        <v>0</v>
      </c>
      <c r="F27" s="9">
        <v>4055457.14</v>
      </c>
      <c r="G27" s="9"/>
      <c r="H27" s="9">
        <f t="shared" si="0"/>
        <v>73501601.67999998</v>
      </c>
    </row>
    <row r="28" spans="1:8" s="10" customFormat="1" ht="15" customHeight="1">
      <c r="A28" s="7" t="s">
        <v>44</v>
      </c>
      <c r="B28" s="8" t="s">
        <v>45</v>
      </c>
      <c r="C28" s="9">
        <v>33225722.169999994</v>
      </c>
      <c r="D28" s="9">
        <v>3535387.6000000006</v>
      </c>
      <c r="E28" s="9">
        <v>0</v>
      </c>
      <c r="F28" s="9">
        <v>1164301.74</v>
      </c>
      <c r="G28" s="9"/>
      <c r="H28" s="9">
        <f t="shared" si="0"/>
        <v>37925411.51</v>
      </c>
    </row>
    <row r="29" spans="1:8" s="10" customFormat="1" ht="15" customHeight="1">
      <c r="A29" s="7" t="s">
        <v>46</v>
      </c>
      <c r="B29" s="8" t="s">
        <v>47</v>
      </c>
      <c r="C29" s="9">
        <v>22060249.109999992</v>
      </c>
      <c r="D29" s="9">
        <v>3286673.65</v>
      </c>
      <c r="E29" s="9">
        <v>0</v>
      </c>
      <c r="F29" s="9">
        <v>409868.5200000001</v>
      </c>
      <c r="G29" s="9"/>
      <c r="H29" s="9">
        <f t="shared" si="0"/>
        <v>25756791.27999999</v>
      </c>
    </row>
    <row r="30" spans="1:8" s="10" customFormat="1" ht="15" customHeight="1">
      <c r="A30" s="7" t="s">
        <v>48</v>
      </c>
      <c r="B30" s="8" t="s">
        <v>49</v>
      </c>
      <c r="C30" s="9">
        <v>14407876.53</v>
      </c>
      <c r="D30" s="9">
        <v>1597303.5200000003</v>
      </c>
      <c r="E30" s="9">
        <v>0</v>
      </c>
      <c r="F30" s="9">
        <v>503991.92</v>
      </c>
      <c r="G30" s="9"/>
      <c r="H30" s="9">
        <f t="shared" si="0"/>
        <v>16509171.969999999</v>
      </c>
    </row>
    <row r="31" spans="1:8" s="10" customFormat="1" ht="15" customHeight="1">
      <c r="A31" s="7" t="s">
        <v>50</v>
      </c>
      <c r="B31" s="8" t="s">
        <v>51</v>
      </c>
      <c r="C31" s="9">
        <v>24792864.70000001</v>
      </c>
      <c r="D31" s="9">
        <v>1209073.6099999999</v>
      </c>
      <c r="E31" s="9">
        <v>0</v>
      </c>
      <c r="F31" s="9">
        <v>53279.89</v>
      </c>
      <c r="G31" s="9"/>
      <c r="H31" s="9">
        <f t="shared" si="0"/>
        <v>26055218.20000001</v>
      </c>
    </row>
    <row r="32" spans="1:8" s="10" customFormat="1" ht="15" customHeight="1">
      <c r="A32" s="7" t="s">
        <v>52</v>
      </c>
      <c r="B32" s="8" t="s">
        <v>53</v>
      </c>
      <c r="C32" s="9">
        <v>36357141.680000015</v>
      </c>
      <c r="D32" s="9">
        <v>2650317.35</v>
      </c>
      <c r="E32" s="9">
        <v>0</v>
      </c>
      <c r="F32" s="9">
        <v>860424.4199999999</v>
      </c>
      <c r="G32" s="9"/>
      <c r="H32" s="9">
        <f t="shared" si="0"/>
        <v>39867883.45000002</v>
      </c>
    </row>
    <row r="33" spans="1:8" s="10" customFormat="1" ht="15" customHeight="1">
      <c r="A33" s="7" t="s">
        <v>54</v>
      </c>
      <c r="B33" s="8" t="s">
        <v>55</v>
      </c>
      <c r="C33" s="9">
        <v>21839033.89000002</v>
      </c>
      <c r="D33" s="9">
        <v>2008306.7799999998</v>
      </c>
      <c r="E33" s="9">
        <v>0</v>
      </c>
      <c r="F33" s="9">
        <v>567467.9499999998</v>
      </c>
      <c r="G33" s="9"/>
      <c r="H33" s="9">
        <f t="shared" si="0"/>
        <v>24414808.62000002</v>
      </c>
    </row>
    <row r="34" spans="1:8" s="10" customFormat="1" ht="15" customHeight="1">
      <c r="A34" s="7" t="s">
        <v>56</v>
      </c>
      <c r="B34" s="8" t="s">
        <v>57</v>
      </c>
      <c r="C34" s="9">
        <v>8302055.559999999</v>
      </c>
      <c r="D34" s="9">
        <v>1449938.32</v>
      </c>
      <c r="E34" s="9">
        <v>0</v>
      </c>
      <c r="F34" s="9">
        <v>416196.85</v>
      </c>
      <c r="G34" s="9"/>
      <c r="H34" s="9">
        <f t="shared" si="0"/>
        <v>10168190.729999999</v>
      </c>
    </row>
    <row r="35" spans="1:8" s="10" customFormat="1" ht="15" customHeight="1">
      <c r="A35" s="7" t="s">
        <v>58</v>
      </c>
      <c r="B35" s="8" t="s">
        <v>59</v>
      </c>
      <c r="C35" s="9">
        <v>24166371.47999998</v>
      </c>
      <c r="D35" s="9">
        <v>483843.9599999998</v>
      </c>
      <c r="E35" s="9">
        <v>0</v>
      </c>
      <c r="F35" s="9">
        <v>1568700.0099999998</v>
      </c>
      <c r="G35" s="9"/>
      <c r="H35" s="9">
        <f t="shared" si="0"/>
        <v>26218915.44999998</v>
      </c>
    </row>
    <row r="36" spans="1:8" s="10" customFormat="1" ht="15" customHeight="1">
      <c r="A36" s="7" t="s">
        <v>60</v>
      </c>
      <c r="B36" s="8" t="s">
        <v>61</v>
      </c>
      <c r="C36" s="9">
        <v>23962353.360000003</v>
      </c>
      <c r="D36" s="9">
        <v>567120.6399999999</v>
      </c>
      <c r="E36" s="9">
        <v>0</v>
      </c>
      <c r="F36" s="9">
        <v>1746838.7899999998</v>
      </c>
      <c r="G36" s="9"/>
      <c r="H36" s="9">
        <f t="shared" si="0"/>
        <v>26276312.790000003</v>
      </c>
    </row>
    <row r="37" spans="1:8" s="10" customFormat="1" ht="15" customHeight="1">
      <c r="A37" s="7" t="s">
        <v>62</v>
      </c>
      <c r="B37" s="8" t="s">
        <v>63</v>
      </c>
      <c r="C37" s="9">
        <v>27468046.879999995</v>
      </c>
      <c r="D37" s="9">
        <v>715240.56</v>
      </c>
      <c r="E37" s="9">
        <v>0</v>
      </c>
      <c r="F37" s="9">
        <v>654029.7500000001</v>
      </c>
      <c r="G37" s="9"/>
      <c r="H37" s="9">
        <f t="shared" si="0"/>
        <v>28837317.189999994</v>
      </c>
    </row>
    <row r="38" spans="1:8" s="10" customFormat="1" ht="15" customHeight="1">
      <c r="A38" s="7" t="s">
        <v>64</v>
      </c>
      <c r="B38" s="8" t="s">
        <v>65</v>
      </c>
      <c r="C38" s="9">
        <v>19521087.410000004</v>
      </c>
      <c r="D38" s="9">
        <v>1106278.5900000003</v>
      </c>
      <c r="E38" s="9">
        <v>0</v>
      </c>
      <c r="F38" s="9">
        <v>628041.4299999999</v>
      </c>
      <c r="G38" s="9"/>
      <c r="H38" s="9">
        <f t="shared" si="0"/>
        <v>21255407.430000003</v>
      </c>
    </row>
    <row r="39" spans="1:8" s="10" customFormat="1" ht="15" customHeight="1">
      <c r="A39" s="7" t="s">
        <v>66</v>
      </c>
      <c r="B39" s="8" t="s">
        <v>67</v>
      </c>
      <c r="C39" s="9">
        <v>24774016.239999995</v>
      </c>
      <c r="D39" s="9">
        <v>1462615.22</v>
      </c>
      <c r="E39" s="9">
        <v>0</v>
      </c>
      <c r="F39" s="9">
        <v>707660.5</v>
      </c>
      <c r="G39" s="9"/>
      <c r="H39" s="9">
        <f t="shared" si="0"/>
        <v>26944291.959999993</v>
      </c>
    </row>
    <row r="40" spans="1:8" s="10" customFormat="1" ht="15" customHeight="1">
      <c r="A40" s="7" t="s">
        <v>68</v>
      </c>
      <c r="B40" s="8" t="s">
        <v>69</v>
      </c>
      <c r="C40" s="9">
        <v>22946359.799999993</v>
      </c>
      <c r="D40" s="9">
        <v>672009.9999999999</v>
      </c>
      <c r="E40" s="9">
        <v>0</v>
      </c>
      <c r="F40" s="9">
        <v>1031757.3900000002</v>
      </c>
      <c r="G40" s="9"/>
      <c r="H40" s="9">
        <f t="shared" si="0"/>
        <v>24650127.189999994</v>
      </c>
    </row>
    <row r="41" spans="1:8" s="10" customFormat="1" ht="15" customHeight="1">
      <c r="A41" s="7" t="s">
        <v>70</v>
      </c>
      <c r="B41" s="8" t="s">
        <v>71</v>
      </c>
      <c r="C41" s="9">
        <v>14868348.670000013</v>
      </c>
      <c r="D41" s="9">
        <v>2856010.4299999997</v>
      </c>
      <c r="E41" s="9">
        <v>0</v>
      </c>
      <c r="F41" s="9">
        <v>401812.47000000003</v>
      </c>
      <c r="G41" s="9"/>
      <c r="H41" s="9">
        <f t="shared" si="0"/>
        <v>18126171.57000001</v>
      </c>
    </row>
    <row r="42" spans="1:8" s="10" customFormat="1" ht="15" customHeight="1">
      <c r="A42" s="7" t="s">
        <v>72</v>
      </c>
      <c r="B42" s="8" t="s">
        <v>73</v>
      </c>
      <c r="C42" s="9">
        <v>17087449.17</v>
      </c>
      <c r="D42" s="9">
        <v>1864141.98</v>
      </c>
      <c r="E42" s="9">
        <v>0</v>
      </c>
      <c r="F42" s="9">
        <v>528459.13</v>
      </c>
      <c r="G42" s="9"/>
      <c r="H42" s="9">
        <f t="shared" si="0"/>
        <v>19480050.28</v>
      </c>
    </row>
    <row r="43" spans="1:8" s="10" customFormat="1" ht="15" customHeight="1">
      <c r="A43" s="18" t="s">
        <v>93</v>
      </c>
      <c r="B43" s="8" t="s">
        <v>94</v>
      </c>
      <c r="C43" s="9">
        <v>39136652.63</v>
      </c>
      <c r="D43" s="9">
        <v>1442431.01</v>
      </c>
      <c r="E43" s="9">
        <v>0</v>
      </c>
      <c r="F43" s="9">
        <v>428361.76</v>
      </c>
      <c r="G43" s="9"/>
      <c r="H43" s="9">
        <f t="shared" si="0"/>
        <v>41007445.4</v>
      </c>
    </row>
    <row r="44" spans="1:8" s="10" customFormat="1" ht="15" customHeight="1">
      <c r="A44" s="7" t="s">
        <v>74</v>
      </c>
      <c r="B44" s="8" t="s">
        <v>75</v>
      </c>
      <c r="C44" s="9">
        <v>35296670.86999999</v>
      </c>
      <c r="D44" s="9">
        <v>1363051.8599999999</v>
      </c>
      <c r="E44" s="9">
        <v>4717291.599999996</v>
      </c>
      <c r="F44" s="9">
        <v>1016422.5300000001</v>
      </c>
      <c r="G44" s="9"/>
      <c r="H44" s="9">
        <f>SUM(C44:G44)</f>
        <v>42393436.859999985</v>
      </c>
    </row>
    <row r="45" spans="1:8" s="10" customFormat="1" ht="15" customHeight="1">
      <c r="A45" s="7">
        <v>124</v>
      </c>
      <c r="B45" s="8" t="s">
        <v>107</v>
      </c>
      <c r="C45" s="9">
        <v>152095773.43</v>
      </c>
      <c r="D45" s="9">
        <v>2998.91</v>
      </c>
      <c r="E45" s="9">
        <v>0</v>
      </c>
      <c r="F45" s="9">
        <v>0</v>
      </c>
      <c r="G45" s="9"/>
      <c r="H45" s="9">
        <f>SUM(C45:G45)</f>
        <v>152098772.34</v>
      </c>
    </row>
    <row r="46" spans="1:8" s="10" customFormat="1" ht="15" customHeight="1">
      <c r="A46" s="7">
        <v>139</v>
      </c>
      <c r="B46" s="8" t="s">
        <v>114</v>
      </c>
      <c r="C46" s="9">
        <v>30000</v>
      </c>
      <c r="D46" s="9">
        <v>0</v>
      </c>
      <c r="E46" s="9">
        <v>0</v>
      </c>
      <c r="F46" s="9">
        <v>0</v>
      </c>
      <c r="G46" s="9"/>
      <c r="H46" s="9">
        <f t="shared" si="0"/>
        <v>30000</v>
      </c>
    </row>
    <row r="47" spans="1:8" s="10" customFormat="1" ht="19.5" customHeight="1">
      <c r="A47" s="30" t="s">
        <v>76</v>
      </c>
      <c r="B47" s="31"/>
      <c r="C47" s="11">
        <f aca="true" t="shared" si="1" ref="C47:H47">SUM(C11:C46)</f>
        <v>1399621965.7700005</v>
      </c>
      <c r="D47" s="11">
        <f t="shared" si="1"/>
        <v>127394739.76</v>
      </c>
      <c r="E47" s="11">
        <f t="shared" si="1"/>
        <v>4717291.599999996</v>
      </c>
      <c r="F47" s="11">
        <f t="shared" si="1"/>
        <v>45831047.03000001</v>
      </c>
      <c r="G47" s="11">
        <f t="shared" si="1"/>
        <v>0</v>
      </c>
      <c r="H47" s="11">
        <f t="shared" si="1"/>
        <v>1577565044.1600003</v>
      </c>
    </row>
    <row r="48" spans="3:8" ht="12.75">
      <c r="C48" s="14"/>
      <c r="D48" s="14"/>
      <c r="E48" s="14"/>
      <c r="F48" s="14"/>
      <c r="G48" s="14"/>
      <c r="H48" s="14"/>
    </row>
    <row r="49" spans="1:8" ht="12.75">
      <c r="A49" s="13" t="s">
        <v>77</v>
      </c>
      <c r="C49" s="14"/>
      <c r="D49" s="14"/>
      <c r="E49" s="14"/>
      <c r="F49" s="14"/>
      <c r="G49" s="14"/>
      <c r="H49" s="14"/>
    </row>
    <row r="50" spans="1:3" ht="12.75">
      <c r="A50" s="13" t="s">
        <v>84</v>
      </c>
      <c r="C50" s="14"/>
    </row>
    <row r="51" ht="12.75">
      <c r="A51" s="13" t="s">
        <v>85</v>
      </c>
    </row>
    <row r="52" ht="12.75">
      <c r="A52" s="13" t="s">
        <v>87</v>
      </c>
    </row>
    <row r="53" ht="12.75">
      <c r="A53" s="13" t="s">
        <v>86</v>
      </c>
    </row>
    <row r="54" ht="12.75">
      <c r="A54" s="15"/>
    </row>
    <row r="56" ht="12.75">
      <c r="A56" s="25" t="s">
        <v>116</v>
      </c>
    </row>
    <row r="57" ht="12.75">
      <c r="A57" s="10" t="s">
        <v>111</v>
      </c>
    </row>
  </sheetData>
  <sheetProtection/>
  <mergeCells count="5">
    <mergeCell ref="H9:H10"/>
    <mergeCell ref="A47:B47"/>
    <mergeCell ref="A9:A10"/>
    <mergeCell ref="B9:B10"/>
    <mergeCell ref="C9:G9"/>
  </mergeCells>
  <conditionalFormatting sqref="D49:H49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20" t="s">
        <v>0</v>
      </c>
    </row>
    <row r="2" ht="12.75">
      <c r="A2" s="20" t="s">
        <v>1</v>
      </c>
    </row>
    <row r="3" ht="12.75">
      <c r="A3" s="20" t="s">
        <v>2</v>
      </c>
    </row>
    <row r="4" ht="12.75">
      <c r="A4" s="20"/>
    </row>
    <row r="5" ht="15.75">
      <c r="A5" s="21" t="s">
        <v>115</v>
      </c>
    </row>
    <row r="6" ht="15.75">
      <c r="A6" s="21" t="s">
        <v>80</v>
      </c>
    </row>
    <row r="7" ht="12.75">
      <c r="A7" s="22" t="s">
        <v>3</v>
      </c>
    </row>
    <row r="8" spans="1:9" ht="12.75">
      <c r="A8" s="22"/>
      <c r="I8" s="27" t="s">
        <v>4</v>
      </c>
    </row>
    <row r="9" spans="1:9" s="20" customFormat="1" ht="12.75">
      <c r="A9" s="32" t="s">
        <v>5</v>
      </c>
      <c r="B9" s="34" t="s">
        <v>6</v>
      </c>
      <c r="C9" s="30" t="s">
        <v>81</v>
      </c>
      <c r="D9" s="42"/>
      <c r="E9" s="42"/>
      <c r="F9" s="42"/>
      <c r="G9" s="42"/>
      <c r="H9" s="42"/>
      <c r="I9" s="32" t="s">
        <v>101</v>
      </c>
    </row>
    <row r="10" spans="1:9" s="20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35"/>
    </row>
    <row r="11" spans="1:9" ht="15" customHeight="1">
      <c r="A11" s="7" t="s">
        <v>10</v>
      </c>
      <c r="B11" s="8" t="s">
        <v>11</v>
      </c>
      <c r="C11" s="9">
        <v>111554721.86000004</v>
      </c>
      <c r="D11" s="9">
        <v>17375051.72</v>
      </c>
      <c r="E11" s="9">
        <v>71417980.32</v>
      </c>
      <c r="F11" s="9">
        <v>0</v>
      </c>
      <c r="G11" s="9">
        <v>15684376.48</v>
      </c>
      <c r="H11" s="9">
        <v>58797111.03</v>
      </c>
      <c r="I11" s="9">
        <f>SUM(C11:H11)</f>
        <v>274829241.41</v>
      </c>
    </row>
    <row r="12" spans="1:9" ht="15" customHeight="1">
      <c r="A12" s="7" t="s">
        <v>12</v>
      </c>
      <c r="B12" s="8" t="s">
        <v>13</v>
      </c>
      <c r="C12" s="9">
        <v>8834709.620000001</v>
      </c>
      <c r="D12" s="9">
        <v>583150.5</v>
      </c>
      <c r="E12" s="9">
        <v>2806755.21</v>
      </c>
      <c r="F12" s="9">
        <v>0</v>
      </c>
      <c r="G12" s="9">
        <v>44546</v>
      </c>
      <c r="H12" s="9">
        <v>399243.24</v>
      </c>
      <c r="I12" s="9">
        <f aca="true" t="shared" si="0" ref="I12:I46">SUM(C12:H12)</f>
        <v>12668404.570000002</v>
      </c>
    </row>
    <row r="13" spans="1:9" ht="15" customHeight="1">
      <c r="A13" s="7" t="s">
        <v>14</v>
      </c>
      <c r="B13" s="8" t="s">
        <v>15</v>
      </c>
      <c r="C13" s="9">
        <v>9495304.199999997</v>
      </c>
      <c r="D13" s="9">
        <v>1098965.2100000002</v>
      </c>
      <c r="E13" s="9">
        <v>3442126.28</v>
      </c>
      <c r="F13" s="9">
        <v>0</v>
      </c>
      <c r="G13" s="9">
        <v>69134.65</v>
      </c>
      <c r="H13" s="9">
        <v>1271500.38</v>
      </c>
      <c r="I13" s="9">
        <f t="shared" si="0"/>
        <v>15377030.719999999</v>
      </c>
    </row>
    <row r="14" spans="1:9" ht="15" customHeight="1">
      <c r="A14" s="7" t="s">
        <v>16</v>
      </c>
      <c r="B14" s="8" t="s">
        <v>17</v>
      </c>
      <c r="C14" s="9">
        <v>3904883.2800000007</v>
      </c>
      <c r="D14" s="9">
        <v>272273.34</v>
      </c>
      <c r="E14" s="9">
        <v>3824871.789999999</v>
      </c>
      <c r="F14" s="9">
        <v>0</v>
      </c>
      <c r="G14" s="9">
        <v>133339.46</v>
      </c>
      <c r="H14" s="9">
        <v>289015.42</v>
      </c>
      <c r="I14" s="9">
        <f t="shared" si="0"/>
        <v>8424383.290000001</v>
      </c>
    </row>
    <row r="15" spans="1:9" ht="15" customHeight="1">
      <c r="A15" s="7" t="s">
        <v>18</v>
      </c>
      <c r="B15" s="8" t="s">
        <v>19</v>
      </c>
      <c r="C15" s="9">
        <v>6450738.699999997</v>
      </c>
      <c r="D15" s="9">
        <v>724167.5200000001</v>
      </c>
      <c r="E15" s="9">
        <v>4013667.759999999</v>
      </c>
      <c r="F15" s="9">
        <v>0</v>
      </c>
      <c r="G15" s="9">
        <v>32514.440000000002</v>
      </c>
      <c r="H15" s="9">
        <v>12402611.06</v>
      </c>
      <c r="I15" s="9">
        <f t="shared" si="0"/>
        <v>23623699.479999997</v>
      </c>
    </row>
    <row r="16" spans="1:9" ht="15" customHeight="1">
      <c r="A16" s="7" t="s">
        <v>20</v>
      </c>
      <c r="B16" s="8" t="s">
        <v>21</v>
      </c>
      <c r="C16" s="9">
        <v>34709411.010000005</v>
      </c>
      <c r="D16" s="9">
        <v>7406704.850000001</v>
      </c>
      <c r="E16" s="9">
        <v>24920447.799999997</v>
      </c>
      <c r="F16" s="9">
        <v>0</v>
      </c>
      <c r="G16" s="9">
        <v>589834.39</v>
      </c>
      <c r="H16" s="9">
        <v>7920328.979999999</v>
      </c>
      <c r="I16" s="9">
        <f t="shared" si="0"/>
        <v>75546727.03</v>
      </c>
    </row>
    <row r="17" spans="1:9" ht="15" customHeight="1">
      <c r="A17" s="7" t="s">
        <v>22</v>
      </c>
      <c r="B17" s="8" t="s">
        <v>23</v>
      </c>
      <c r="C17" s="9">
        <v>27591995.570000004</v>
      </c>
      <c r="D17" s="9">
        <v>5046297.92</v>
      </c>
      <c r="E17" s="9">
        <v>11535166.65</v>
      </c>
      <c r="F17" s="9">
        <v>0</v>
      </c>
      <c r="G17" s="9">
        <v>206925</v>
      </c>
      <c r="H17" s="9">
        <v>1160991.8</v>
      </c>
      <c r="I17" s="9">
        <f t="shared" si="0"/>
        <v>45541376.94</v>
      </c>
    </row>
    <row r="18" spans="1:9" ht="15" customHeight="1">
      <c r="A18" s="7" t="s">
        <v>24</v>
      </c>
      <c r="B18" s="8" t="s">
        <v>25</v>
      </c>
      <c r="C18" s="9">
        <v>26125077.060000006</v>
      </c>
      <c r="D18" s="9">
        <v>1445914.77</v>
      </c>
      <c r="E18" s="9">
        <v>14143085.049999995</v>
      </c>
      <c r="F18" s="9">
        <v>0</v>
      </c>
      <c r="G18" s="9">
        <v>91876.84</v>
      </c>
      <c r="H18" s="9">
        <v>1451192.8599999999</v>
      </c>
      <c r="I18" s="9">
        <f t="shared" si="0"/>
        <v>43257146.580000006</v>
      </c>
    </row>
    <row r="19" spans="1:9" ht="15" customHeight="1">
      <c r="A19" s="7" t="s">
        <v>26</v>
      </c>
      <c r="B19" s="8" t="s">
        <v>27</v>
      </c>
      <c r="C19" s="9">
        <v>25918295.389999997</v>
      </c>
      <c r="D19" s="9">
        <v>4469876.8</v>
      </c>
      <c r="E19" s="9">
        <v>18107923.689999994</v>
      </c>
      <c r="F19" s="9">
        <v>0</v>
      </c>
      <c r="G19" s="9">
        <v>130500</v>
      </c>
      <c r="H19" s="9">
        <v>124884.12000000001</v>
      </c>
      <c r="I19" s="9">
        <f t="shared" si="0"/>
        <v>48751479.99999999</v>
      </c>
    </row>
    <row r="20" spans="1:9" ht="15" customHeight="1">
      <c r="A20" s="7" t="s">
        <v>28</v>
      </c>
      <c r="B20" s="8" t="s">
        <v>29</v>
      </c>
      <c r="C20" s="9">
        <v>8656739.26</v>
      </c>
      <c r="D20" s="9">
        <v>1202707.1900000002</v>
      </c>
      <c r="E20" s="9">
        <v>3779763.7500000005</v>
      </c>
      <c r="F20" s="9">
        <v>0</v>
      </c>
      <c r="G20" s="9">
        <v>97953.29999999999</v>
      </c>
      <c r="H20" s="9">
        <v>20840</v>
      </c>
      <c r="I20" s="9">
        <f t="shared" si="0"/>
        <v>13758003.5</v>
      </c>
    </row>
    <row r="21" spans="1:9" ht="15" customHeight="1">
      <c r="A21" s="7" t="s">
        <v>30</v>
      </c>
      <c r="B21" s="8" t="s">
        <v>31</v>
      </c>
      <c r="C21" s="9">
        <v>19010785.869999997</v>
      </c>
      <c r="D21" s="9">
        <v>2651499.36</v>
      </c>
      <c r="E21" s="9">
        <v>5604359.849999999</v>
      </c>
      <c r="F21" s="9">
        <v>0</v>
      </c>
      <c r="G21" s="9">
        <v>55050</v>
      </c>
      <c r="H21" s="9">
        <v>0</v>
      </c>
      <c r="I21" s="9">
        <f t="shared" si="0"/>
        <v>27321695.079999994</v>
      </c>
    </row>
    <row r="22" spans="1:9" ht="15" customHeight="1">
      <c r="A22" s="7" t="s">
        <v>32</v>
      </c>
      <c r="B22" s="8" t="s">
        <v>33</v>
      </c>
      <c r="C22" s="9">
        <v>25840717.020000007</v>
      </c>
      <c r="D22" s="9">
        <v>5148150.779999999</v>
      </c>
      <c r="E22" s="9">
        <v>26079610.55000001</v>
      </c>
      <c r="F22" s="9">
        <v>0</v>
      </c>
      <c r="G22" s="9">
        <v>137291.43</v>
      </c>
      <c r="H22" s="9">
        <v>1565639.7900000003</v>
      </c>
      <c r="I22" s="9">
        <f t="shared" si="0"/>
        <v>58771409.57000001</v>
      </c>
    </row>
    <row r="23" spans="1:9" ht="15" customHeight="1">
      <c r="A23" s="7" t="s">
        <v>34</v>
      </c>
      <c r="B23" s="8" t="s">
        <v>35</v>
      </c>
      <c r="C23" s="9">
        <v>2682523.68</v>
      </c>
      <c r="D23" s="9">
        <v>4599257.739999999</v>
      </c>
      <c r="E23" s="9">
        <v>3988530.4700000025</v>
      </c>
      <c r="F23" s="9">
        <v>0</v>
      </c>
      <c r="G23" s="9">
        <v>160788.4</v>
      </c>
      <c r="H23" s="9">
        <v>103674.54000000001</v>
      </c>
      <c r="I23" s="9">
        <f t="shared" si="0"/>
        <v>11534774.830000002</v>
      </c>
    </row>
    <row r="24" spans="1:9" ht="15" customHeight="1">
      <c r="A24" s="7" t="s">
        <v>36</v>
      </c>
      <c r="B24" s="8" t="s">
        <v>37</v>
      </c>
      <c r="C24" s="9">
        <v>28719860.950000003</v>
      </c>
      <c r="D24" s="9">
        <v>2353795.3600000003</v>
      </c>
      <c r="E24" s="9">
        <v>8036750.379999998</v>
      </c>
      <c r="F24" s="9">
        <v>0</v>
      </c>
      <c r="G24" s="9">
        <v>320179</v>
      </c>
      <c r="H24" s="9">
        <v>6400</v>
      </c>
      <c r="I24" s="9">
        <f t="shared" si="0"/>
        <v>39436985.69</v>
      </c>
    </row>
    <row r="25" spans="1:9" ht="15" customHeight="1">
      <c r="A25" s="7" t="s">
        <v>38</v>
      </c>
      <c r="B25" s="8" t="s">
        <v>39</v>
      </c>
      <c r="C25" s="9">
        <v>4632218.76</v>
      </c>
      <c r="D25" s="9">
        <v>1243755.41</v>
      </c>
      <c r="E25" s="9">
        <v>3749776.4600000004</v>
      </c>
      <c r="F25" s="9">
        <v>0</v>
      </c>
      <c r="G25" s="9">
        <v>219169.94</v>
      </c>
      <c r="H25" s="9">
        <v>350</v>
      </c>
      <c r="I25" s="9">
        <f t="shared" si="0"/>
        <v>9845270.57</v>
      </c>
    </row>
    <row r="26" spans="1:9" ht="15" customHeight="1">
      <c r="A26" s="7" t="s">
        <v>40</v>
      </c>
      <c r="B26" s="8" t="s">
        <v>41</v>
      </c>
      <c r="C26" s="9">
        <v>42207343.68</v>
      </c>
      <c r="D26" s="9">
        <v>8731800.440000001</v>
      </c>
      <c r="E26" s="9">
        <v>12384492.359999994</v>
      </c>
      <c r="F26" s="9">
        <v>0</v>
      </c>
      <c r="G26" s="9">
        <v>295146.19</v>
      </c>
      <c r="H26" s="9">
        <v>2383032.82</v>
      </c>
      <c r="I26" s="9">
        <f t="shared" si="0"/>
        <v>66001815.489999995</v>
      </c>
    </row>
    <row r="27" spans="1:9" ht="15" customHeight="1">
      <c r="A27" s="7" t="s">
        <v>42</v>
      </c>
      <c r="B27" s="8" t="s">
        <v>43</v>
      </c>
      <c r="C27" s="9">
        <v>35722184.1</v>
      </c>
      <c r="D27" s="9">
        <v>7545916.01</v>
      </c>
      <c r="E27" s="9">
        <v>16122234.370000001</v>
      </c>
      <c r="F27" s="9">
        <v>0</v>
      </c>
      <c r="G27" s="9">
        <v>279662.45999999996</v>
      </c>
      <c r="H27" s="9">
        <v>2924450.5</v>
      </c>
      <c r="I27" s="9">
        <f t="shared" si="0"/>
        <v>62594447.440000005</v>
      </c>
    </row>
    <row r="28" spans="1:9" ht="15" customHeight="1">
      <c r="A28" s="7" t="s">
        <v>44</v>
      </c>
      <c r="B28" s="8" t="s">
        <v>45</v>
      </c>
      <c r="C28" s="9">
        <v>17215979.220000003</v>
      </c>
      <c r="D28" s="9">
        <v>6778074.340000001</v>
      </c>
      <c r="E28" s="9">
        <v>8373968.460000005</v>
      </c>
      <c r="F28" s="9">
        <v>0</v>
      </c>
      <c r="G28" s="9">
        <v>153694.66999999998</v>
      </c>
      <c r="H28" s="9">
        <v>704005.48</v>
      </c>
      <c r="I28" s="9">
        <f t="shared" si="0"/>
        <v>33225722.17000001</v>
      </c>
    </row>
    <row r="29" spans="1:9" ht="15" customHeight="1">
      <c r="A29" s="7" t="s">
        <v>46</v>
      </c>
      <c r="B29" s="8" t="s">
        <v>47</v>
      </c>
      <c r="C29" s="9">
        <v>11221900.460000008</v>
      </c>
      <c r="D29" s="9">
        <v>1340905.95</v>
      </c>
      <c r="E29" s="9">
        <v>7329515.060000002</v>
      </c>
      <c r="F29" s="9">
        <v>0</v>
      </c>
      <c r="G29" s="9">
        <v>271193.12</v>
      </c>
      <c r="H29" s="9">
        <v>1896734.52</v>
      </c>
      <c r="I29" s="9">
        <f t="shared" si="0"/>
        <v>22060249.11000001</v>
      </c>
    </row>
    <row r="30" spans="1:9" ht="15" customHeight="1">
      <c r="A30" s="7" t="s">
        <v>48</v>
      </c>
      <c r="B30" s="8" t="s">
        <v>49</v>
      </c>
      <c r="C30" s="9">
        <v>7486034.799999999</v>
      </c>
      <c r="D30" s="9">
        <v>124828.48000000001</v>
      </c>
      <c r="E30" s="9">
        <v>6756317.250000003</v>
      </c>
      <c r="F30" s="9">
        <v>0</v>
      </c>
      <c r="G30" s="9">
        <v>846</v>
      </c>
      <c r="H30" s="9">
        <v>39850</v>
      </c>
      <c r="I30" s="9">
        <f t="shared" si="0"/>
        <v>14407876.530000001</v>
      </c>
    </row>
    <row r="31" spans="1:9" ht="15" customHeight="1">
      <c r="A31" s="7" t="s">
        <v>50</v>
      </c>
      <c r="B31" s="8" t="s">
        <v>51</v>
      </c>
      <c r="C31" s="9">
        <v>14932112.21</v>
      </c>
      <c r="D31" s="9">
        <v>2282587.8600000003</v>
      </c>
      <c r="E31" s="9">
        <v>6914935.860000001</v>
      </c>
      <c r="F31" s="9">
        <v>0</v>
      </c>
      <c r="G31" s="9">
        <v>538468.3</v>
      </c>
      <c r="H31" s="9">
        <v>124760.47</v>
      </c>
      <c r="I31" s="9">
        <f t="shared" si="0"/>
        <v>24792864.7</v>
      </c>
    </row>
    <row r="32" spans="1:9" ht="15" customHeight="1">
      <c r="A32" s="7" t="s">
        <v>52</v>
      </c>
      <c r="B32" s="8" t="s">
        <v>53</v>
      </c>
      <c r="C32" s="9">
        <v>19244212.01</v>
      </c>
      <c r="D32" s="9">
        <v>3966378.33</v>
      </c>
      <c r="E32" s="9">
        <v>10248336.979999997</v>
      </c>
      <c r="F32" s="9">
        <v>0</v>
      </c>
      <c r="G32" s="9">
        <v>683112.35</v>
      </c>
      <c r="H32" s="9">
        <v>2215102.01</v>
      </c>
      <c r="I32" s="9">
        <f t="shared" si="0"/>
        <v>36357141.68</v>
      </c>
    </row>
    <row r="33" spans="1:9" ht="15" customHeight="1">
      <c r="A33" s="7" t="s">
        <v>54</v>
      </c>
      <c r="B33" s="8" t="s">
        <v>55</v>
      </c>
      <c r="C33" s="9">
        <v>9369909.54</v>
      </c>
      <c r="D33" s="9">
        <v>387390.27</v>
      </c>
      <c r="E33" s="9">
        <v>12072000.08</v>
      </c>
      <c r="F33" s="9">
        <v>0</v>
      </c>
      <c r="G33" s="9">
        <v>9734</v>
      </c>
      <c r="H33" s="9">
        <v>0</v>
      </c>
      <c r="I33" s="9">
        <f t="shared" si="0"/>
        <v>21839033.89</v>
      </c>
    </row>
    <row r="34" spans="1:9" ht="15" customHeight="1">
      <c r="A34" s="7" t="s">
        <v>56</v>
      </c>
      <c r="B34" s="8" t="s">
        <v>57</v>
      </c>
      <c r="C34" s="9">
        <v>4172135.44</v>
      </c>
      <c r="D34" s="9">
        <v>21000.58</v>
      </c>
      <c r="E34" s="9">
        <v>4086623.5400000005</v>
      </c>
      <c r="F34" s="9">
        <v>0</v>
      </c>
      <c r="G34" s="9">
        <v>22296</v>
      </c>
      <c r="H34" s="9">
        <v>0</v>
      </c>
      <c r="I34" s="9">
        <f t="shared" si="0"/>
        <v>8302055.5600000005</v>
      </c>
    </row>
    <row r="35" spans="1:9" ht="15" customHeight="1">
      <c r="A35" s="7" t="s">
        <v>58</v>
      </c>
      <c r="B35" s="8" t="s">
        <v>59</v>
      </c>
      <c r="C35" s="9">
        <v>12239336.919999994</v>
      </c>
      <c r="D35" s="9">
        <v>467893.09</v>
      </c>
      <c r="E35" s="9">
        <v>10782600.120000005</v>
      </c>
      <c r="F35" s="9">
        <v>0</v>
      </c>
      <c r="G35" s="9">
        <v>33375.979999999996</v>
      </c>
      <c r="H35" s="9">
        <v>643165.3700000002</v>
      </c>
      <c r="I35" s="9">
        <f t="shared" si="0"/>
        <v>24166371.48</v>
      </c>
    </row>
    <row r="36" spans="1:9" ht="15" customHeight="1">
      <c r="A36" s="7" t="s">
        <v>60</v>
      </c>
      <c r="B36" s="8" t="s">
        <v>61</v>
      </c>
      <c r="C36" s="9">
        <v>14941114.870000001</v>
      </c>
      <c r="D36" s="9">
        <v>887153.93</v>
      </c>
      <c r="E36" s="9">
        <v>8093744.560000002</v>
      </c>
      <c r="F36" s="9">
        <v>0</v>
      </c>
      <c r="G36" s="9">
        <v>40340</v>
      </c>
      <c r="H36" s="9">
        <v>0</v>
      </c>
      <c r="I36" s="9">
        <f t="shared" si="0"/>
        <v>23962353.360000003</v>
      </c>
    </row>
    <row r="37" spans="1:9" ht="15" customHeight="1">
      <c r="A37" s="7" t="s">
        <v>62</v>
      </c>
      <c r="B37" s="8" t="s">
        <v>63</v>
      </c>
      <c r="C37" s="9">
        <v>16659465.690000001</v>
      </c>
      <c r="D37" s="9">
        <v>546746.12</v>
      </c>
      <c r="E37" s="9">
        <v>9859186.700000003</v>
      </c>
      <c r="F37" s="9">
        <v>0</v>
      </c>
      <c r="G37" s="9">
        <v>13980</v>
      </c>
      <c r="H37" s="9">
        <v>388668.37</v>
      </c>
      <c r="I37" s="9">
        <f t="shared" si="0"/>
        <v>27468046.880000006</v>
      </c>
    </row>
    <row r="38" spans="1:9" ht="15" customHeight="1">
      <c r="A38" s="7" t="s">
        <v>64</v>
      </c>
      <c r="B38" s="8" t="s">
        <v>65</v>
      </c>
      <c r="C38" s="9">
        <v>11923762.720000004</v>
      </c>
      <c r="D38" s="9">
        <v>220397.33000000002</v>
      </c>
      <c r="E38" s="9">
        <v>6940958.359999999</v>
      </c>
      <c r="F38" s="9">
        <v>0</v>
      </c>
      <c r="G38" s="9">
        <v>22923</v>
      </c>
      <c r="H38" s="9">
        <v>413046</v>
      </c>
      <c r="I38" s="9">
        <f t="shared" si="0"/>
        <v>19521087.410000004</v>
      </c>
    </row>
    <row r="39" spans="1:9" ht="15" customHeight="1">
      <c r="A39" s="7" t="s">
        <v>66</v>
      </c>
      <c r="B39" s="8" t="s">
        <v>67</v>
      </c>
      <c r="C39" s="9">
        <v>15869453.550000003</v>
      </c>
      <c r="D39" s="9">
        <v>201115.5</v>
      </c>
      <c r="E39" s="9">
        <v>8532406.189999998</v>
      </c>
      <c r="F39" s="9">
        <v>0</v>
      </c>
      <c r="G39" s="9">
        <v>42041</v>
      </c>
      <c r="H39" s="9">
        <v>129000</v>
      </c>
      <c r="I39" s="9">
        <f t="shared" si="0"/>
        <v>24774016.240000002</v>
      </c>
    </row>
    <row r="40" spans="1:9" ht="15" customHeight="1">
      <c r="A40" s="7" t="s">
        <v>68</v>
      </c>
      <c r="B40" s="8" t="s">
        <v>69</v>
      </c>
      <c r="C40" s="9">
        <v>15469644.859999996</v>
      </c>
      <c r="D40" s="9">
        <v>61339.369999999995</v>
      </c>
      <c r="E40" s="9">
        <v>7109265.5200000005</v>
      </c>
      <c r="F40" s="9">
        <v>0</v>
      </c>
      <c r="G40" s="9">
        <v>56039.85</v>
      </c>
      <c r="H40" s="9">
        <v>250070.19999999998</v>
      </c>
      <c r="I40" s="9">
        <f t="shared" si="0"/>
        <v>22946359.799999997</v>
      </c>
    </row>
    <row r="41" spans="1:9" ht="15" customHeight="1">
      <c r="A41" s="7" t="s">
        <v>70</v>
      </c>
      <c r="B41" s="8" t="s">
        <v>71</v>
      </c>
      <c r="C41" s="9">
        <v>5303831.36</v>
      </c>
      <c r="D41" s="9">
        <v>79620.28000000001</v>
      </c>
      <c r="E41" s="9">
        <v>9483928.030000001</v>
      </c>
      <c r="F41" s="9">
        <v>0</v>
      </c>
      <c r="G41" s="9">
        <v>969</v>
      </c>
      <c r="H41" s="9">
        <v>0</v>
      </c>
      <c r="I41" s="9">
        <f t="shared" si="0"/>
        <v>14868348.670000002</v>
      </c>
    </row>
    <row r="42" spans="1:9" ht="15" customHeight="1">
      <c r="A42" s="7" t="s">
        <v>72</v>
      </c>
      <c r="B42" s="8" t="s">
        <v>73</v>
      </c>
      <c r="C42" s="9">
        <v>5627134.340000003</v>
      </c>
      <c r="D42" s="9">
        <v>16632.7</v>
      </c>
      <c r="E42" s="9">
        <v>11440568.17</v>
      </c>
      <c r="F42" s="9">
        <v>0</v>
      </c>
      <c r="G42" s="9">
        <v>2421</v>
      </c>
      <c r="H42" s="9">
        <v>692.96</v>
      </c>
      <c r="I42" s="9">
        <f t="shared" si="0"/>
        <v>17087449.17</v>
      </c>
    </row>
    <row r="43" spans="1:9" ht="15" customHeight="1">
      <c r="A43" s="18" t="s">
        <v>93</v>
      </c>
      <c r="B43" s="8" t="s">
        <v>94</v>
      </c>
      <c r="C43" s="9">
        <v>28545170.52999999</v>
      </c>
      <c r="D43" s="9">
        <v>2978698.2699999996</v>
      </c>
      <c r="E43" s="9">
        <v>7356346.300000002</v>
      </c>
      <c r="F43" s="9">
        <v>0</v>
      </c>
      <c r="G43" s="9">
        <v>244427.53</v>
      </c>
      <c r="H43" s="8">
        <v>12010</v>
      </c>
      <c r="I43" s="9">
        <f t="shared" si="0"/>
        <v>39136652.629999995</v>
      </c>
    </row>
    <row r="44" spans="1:9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78725.1</v>
      </c>
      <c r="F44" s="9">
        <v>0</v>
      </c>
      <c r="G44" s="9">
        <v>0</v>
      </c>
      <c r="H44" s="9">
        <v>35217945.76999998</v>
      </c>
      <c r="I44" s="9">
        <f>SUM(C44:H44)</f>
        <v>35296670.86999998</v>
      </c>
    </row>
    <row r="45" spans="1:9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129276658.77000003</v>
      </c>
      <c r="F45" s="9">
        <v>0</v>
      </c>
      <c r="G45" s="9">
        <v>22644687.630000003</v>
      </c>
      <c r="H45" s="9">
        <v>174427.03</v>
      </c>
      <c r="I45" s="9">
        <f>SUM(C45:H45)</f>
        <v>152095773.43000004</v>
      </c>
    </row>
    <row r="46" spans="1:9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30000</v>
      </c>
      <c r="F46" s="9">
        <v>0</v>
      </c>
      <c r="G46" s="9">
        <v>0</v>
      </c>
      <c r="H46" s="9">
        <v>0</v>
      </c>
      <c r="I46" s="9">
        <f t="shared" si="0"/>
        <v>30000</v>
      </c>
    </row>
    <row r="47" spans="1:9" ht="15" customHeight="1">
      <c r="A47" s="30" t="s">
        <v>76</v>
      </c>
      <c r="B47" s="31"/>
      <c r="C47" s="11">
        <f aca="true" t="shared" si="1" ref="C47:I47">SUM(C11:C46)</f>
        <v>632278708.5300001</v>
      </c>
      <c r="D47" s="11">
        <f t="shared" si="1"/>
        <v>92260047.32000002</v>
      </c>
      <c r="E47" s="11">
        <f t="shared" si="1"/>
        <v>498723627.79000014</v>
      </c>
      <c r="F47" s="11">
        <f t="shared" si="1"/>
        <v>0</v>
      </c>
      <c r="G47" s="11">
        <f t="shared" si="1"/>
        <v>43328837.41000001</v>
      </c>
      <c r="H47" s="11">
        <f t="shared" si="1"/>
        <v>133030744.72000001</v>
      </c>
      <c r="I47" s="11">
        <f t="shared" si="1"/>
        <v>1399621965.7700007</v>
      </c>
    </row>
    <row r="49" ht="12.75">
      <c r="A49" s="25" t="s">
        <v>77</v>
      </c>
    </row>
    <row r="50" ht="12.75">
      <c r="A50" s="26" t="s">
        <v>102</v>
      </c>
    </row>
    <row r="51" ht="12.75">
      <c r="A51" s="26" t="s">
        <v>103</v>
      </c>
    </row>
    <row r="52" ht="12.75">
      <c r="A52" s="26" t="s">
        <v>104</v>
      </c>
    </row>
    <row r="53" ht="12.75">
      <c r="A53" s="25" t="s">
        <v>108</v>
      </c>
    </row>
    <row r="54" ht="12.75">
      <c r="A54" s="26" t="s">
        <v>105</v>
      </c>
    </row>
    <row r="55" ht="12.75">
      <c r="A55" s="26" t="s">
        <v>106</v>
      </c>
    </row>
    <row r="56" ht="12.75">
      <c r="A56" s="26"/>
    </row>
    <row r="57" ht="12.75">
      <c r="A57" s="25" t="s">
        <v>116</v>
      </c>
    </row>
    <row r="58" ht="12.75">
      <c r="A58" s="10" t="s">
        <v>111</v>
      </c>
    </row>
  </sheetData>
  <sheetProtection/>
  <mergeCells count="5">
    <mergeCell ref="I9:I10"/>
    <mergeCell ref="A47:B47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6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38150</v>
      </c>
      <c r="D11" s="9">
        <v>188062</v>
      </c>
      <c r="E11" s="9">
        <v>11031562.069999998</v>
      </c>
      <c r="F11" s="9">
        <v>96416.39</v>
      </c>
      <c r="G11" s="9">
        <v>1365690.1400000001</v>
      </c>
      <c r="H11" s="9">
        <f aca="true" t="shared" si="0" ref="H11:H46">SUM(C11:G11)</f>
        <v>12719880.6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9">
        <v>0</v>
      </c>
      <c r="D12" s="9">
        <v>17651.06</v>
      </c>
      <c r="E12" s="9">
        <v>381759.55</v>
      </c>
      <c r="F12" s="9">
        <v>0</v>
      </c>
      <c r="G12" s="9">
        <v>0</v>
      </c>
      <c r="H12" s="9">
        <f t="shared" si="0"/>
        <v>399410.61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3141182.43</v>
      </c>
      <c r="F13" s="9">
        <v>0</v>
      </c>
      <c r="G13" s="9">
        <v>0</v>
      </c>
      <c r="H13" s="9">
        <f t="shared" si="0"/>
        <v>3141182.43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9">
        <v>499850.3</v>
      </c>
      <c r="D14" s="9">
        <v>0</v>
      </c>
      <c r="E14" s="9">
        <v>6777476.03</v>
      </c>
      <c r="F14" s="9">
        <v>0</v>
      </c>
      <c r="G14" s="9">
        <v>248011.2</v>
      </c>
      <c r="H14" s="9">
        <f t="shared" si="0"/>
        <v>7525337.53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9">
        <v>541697</v>
      </c>
      <c r="D15" s="9">
        <v>0</v>
      </c>
      <c r="E15" s="9">
        <v>193307.02</v>
      </c>
      <c r="F15" s="9">
        <v>0</v>
      </c>
      <c r="G15" s="9">
        <v>20043.92</v>
      </c>
      <c r="H15" s="9">
        <f t="shared" si="0"/>
        <v>755047.9400000001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9">
        <v>2492433.1799999997</v>
      </c>
      <c r="D16" s="9">
        <v>0</v>
      </c>
      <c r="E16" s="9">
        <v>10326668.780000003</v>
      </c>
      <c r="F16" s="9">
        <v>102361.09</v>
      </c>
      <c r="G16" s="9">
        <v>142681.5</v>
      </c>
      <c r="H16" s="9">
        <f t="shared" si="0"/>
        <v>13064144.550000003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9">
        <v>765234.99</v>
      </c>
      <c r="D17" s="9">
        <v>0</v>
      </c>
      <c r="E17" s="9">
        <v>7208250.499999999</v>
      </c>
      <c r="F17" s="9">
        <v>99999.67</v>
      </c>
      <c r="G17" s="9">
        <v>245463.86</v>
      </c>
      <c r="H17" s="9">
        <f t="shared" si="0"/>
        <v>8318949.02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3845446.920000001</v>
      </c>
      <c r="F18" s="9">
        <v>0</v>
      </c>
      <c r="G18" s="9">
        <v>0</v>
      </c>
      <c r="H18" s="9">
        <f t="shared" si="0"/>
        <v>3845446.920000001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7675678.489999997</v>
      </c>
      <c r="F19" s="9">
        <v>0</v>
      </c>
      <c r="G19" s="9">
        <v>774768.65</v>
      </c>
      <c r="H19" s="9">
        <f t="shared" si="0"/>
        <v>8450447.139999997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185555.68000000002</v>
      </c>
      <c r="D20" s="9">
        <v>0</v>
      </c>
      <c r="E20" s="9">
        <v>2322971.08</v>
      </c>
      <c r="F20" s="9">
        <v>0</v>
      </c>
      <c r="G20" s="9">
        <v>0</v>
      </c>
      <c r="H20" s="9">
        <f t="shared" si="0"/>
        <v>2508526.7600000002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1429580.23</v>
      </c>
      <c r="F21" s="9">
        <v>16120</v>
      </c>
      <c r="G21" s="9">
        <v>196260.86</v>
      </c>
      <c r="H21" s="9">
        <f t="shared" si="0"/>
        <v>1641961.0899999999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8426708.79</v>
      </c>
      <c r="F22" s="9">
        <v>600201</v>
      </c>
      <c r="G22" s="9">
        <v>365209.6</v>
      </c>
      <c r="H22" s="9">
        <f t="shared" si="0"/>
        <v>9392119.389999999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794014.15</v>
      </c>
      <c r="F23" s="9">
        <v>221628.75</v>
      </c>
      <c r="G23" s="9">
        <v>17828</v>
      </c>
      <c r="H23" s="9">
        <f t="shared" si="0"/>
        <v>1033470.9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3854818.1799999997</v>
      </c>
      <c r="F24" s="9">
        <v>0</v>
      </c>
      <c r="G24" s="9">
        <v>0</v>
      </c>
      <c r="H24" s="9">
        <f t="shared" si="0"/>
        <v>3854818.1799999997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1420083.6799999997</v>
      </c>
      <c r="F25" s="9">
        <v>217066.60999999996</v>
      </c>
      <c r="G25" s="9">
        <v>635515</v>
      </c>
      <c r="H25" s="9">
        <f t="shared" si="0"/>
        <v>2272665.2899999996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13120704.150000004</v>
      </c>
      <c r="F26" s="9">
        <v>139752.17</v>
      </c>
      <c r="G26" s="9">
        <v>86434</v>
      </c>
      <c r="H26" s="9">
        <f t="shared" si="0"/>
        <v>13346890.320000004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6570769.999999997</v>
      </c>
      <c r="F27" s="9">
        <v>0</v>
      </c>
      <c r="G27" s="9">
        <v>280927.1</v>
      </c>
      <c r="H27" s="9">
        <f t="shared" si="0"/>
        <v>6851697.099999997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3496445.04</v>
      </c>
      <c r="F28" s="9">
        <v>14691.14</v>
      </c>
      <c r="G28" s="9">
        <v>24251.42</v>
      </c>
      <c r="H28" s="9">
        <f t="shared" si="0"/>
        <v>3535387.6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3174716.85</v>
      </c>
      <c r="F29" s="9">
        <v>0</v>
      </c>
      <c r="G29" s="9">
        <v>111956.8</v>
      </c>
      <c r="H29" s="9">
        <f t="shared" si="0"/>
        <v>3286673.65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9">
        <v>206128.74999999994</v>
      </c>
      <c r="D30" s="9">
        <v>0</v>
      </c>
      <c r="E30" s="9">
        <v>947149.8999999998</v>
      </c>
      <c r="F30" s="9">
        <v>444024.87</v>
      </c>
      <c r="G30" s="9">
        <v>0</v>
      </c>
      <c r="H30" s="9">
        <f t="shared" si="0"/>
        <v>1597303.5199999996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1152228.6099999999</v>
      </c>
      <c r="F31" s="9">
        <v>51235</v>
      </c>
      <c r="G31" s="9">
        <v>5610</v>
      </c>
      <c r="H31" s="9">
        <f t="shared" si="0"/>
        <v>1209073.6099999999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2650317.35</v>
      </c>
      <c r="F32" s="9">
        <v>0</v>
      </c>
      <c r="G32" s="9">
        <v>0</v>
      </c>
      <c r="H32" s="9">
        <f t="shared" si="0"/>
        <v>2650317.35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9">
        <v>426550</v>
      </c>
      <c r="D33" s="9">
        <v>0</v>
      </c>
      <c r="E33" s="9">
        <v>1509320.43</v>
      </c>
      <c r="F33" s="9">
        <v>19600</v>
      </c>
      <c r="G33" s="9">
        <v>52836.35</v>
      </c>
      <c r="H33" s="9">
        <f t="shared" si="0"/>
        <v>2008306.78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9">
        <v>59700</v>
      </c>
      <c r="D34" s="9">
        <v>0</v>
      </c>
      <c r="E34" s="9">
        <v>1390238.3199999998</v>
      </c>
      <c r="F34" s="9">
        <v>0</v>
      </c>
      <c r="G34" s="9">
        <v>0</v>
      </c>
      <c r="H34" s="9">
        <f t="shared" si="0"/>
        <v>1449938.3199999998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464865.4800000001</v>
      </c>
      <c r="F35" s="9">
        <v>0</v>
      </c>
      <c r="G35" s="9">
        <v>18978.48</v>
      </c>
      <c r="H35" s="9">
        <f t="shared" si="0"/>
        <v>483843.9600000001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543290.8200000001</v>
      </c>
      <c r="F36" s="9">
        <v>6723.7</v>
      </c>
      <c r="G36" s="9">
        <v>17106.12</v>
      </c>
      <c r="H36" s="9">
        <f t="shared" si="0"/>
        <v>567120.64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499020.6699999999</v>
      </c>
      <c r="F37" s="9">
        <v>161369.89</v>
      </c>
      <c r="G37" s="9">
        <v>54850</v>
      </c>
      <c r="H37" s="9">
        <f t="shared" si="0"/>
        <v>715240.5599999999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1031789.5900000003</v>
      </c>
      <c r="F38" s="9">
        <v>0</v>
      </c>
      <c r="G38" s="9">
        <v>74489</v>
      </c>
      <c r="H38" s="9">
        <f t="shared" si="0"/>
        <v>1106278.5900000003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9">
        <v>355250</v>
      </c>
      <c r="D39" s="9">
        <v>0</v>
      </c>
      <c r="E39" s="9">
        <v>1054399.22</v>
      </c>
      <c r="F39" s="9">
        <v>52966</v>
      </c>
      <c r="G39" s="9">
        <v>0</v>
      </c>
      <c r="H39" s="9">
        <f t="shared" si="0"/>
        <v>1462615.22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672010</v>
      </c>
      <c r="F40" s="9">
        <v>0</v>
      </c>
      <c r="G40" s="9">
        <v>0</v>
      </c>
      <c r="H40" s="9">
        <f t="shared" si="0"/>
        <v>672010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2856010.4299999997</v>
      </c>
      <c r="F41" s="9">
        <v>0</v>
      </c>
      <c r="G41" s="9">
        <v>0</v>
      </c>
      <c r="H41" s="9">
        <f t="shared" si="0"/>
        <v>2856010.4299999997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1864141.98</v>
      </c>
      <c r="F42" s="9">
        <v>0</v>
      </c>
      <c r="G42" s="9">
        <v>0</v>
      </c>
      <c r="H42" s="9">
        <f t="shared" si="0"/>
        <v>1864141.98</v>
      </c>
      <c r="K42" s="17"/>
      <c r="L42" s="17"/>
      <c r="M42" s="17"/>
      <c r="P42" s="17"/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1224098.37</v>
      </c>
      <c r="F43" s="9">
        <v>89166.64</v>
      </c>
      <c r="G43" s="8">
        <v>129166</v>
      </c>
      <c r="H43" s="9">
        <f t="shared" si="0"/>
        <v>1442431.01</v>
      </c>
    </row>
    <row r="44" spans="1:15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1311673.21</v>
      </c>
      <c r="F44" s="9">
        <v>0</v>
      </c>
      <c r="G44" s="9">
        <v>51378.65</v>
      </c>
      <c r="H44" s="9">
        <f>SUM(C44:G44)</f>
        <v>1363051.8599999999</v>
      </c>
      <c r="O44" s="17"/>
    </row>
    <row r="45" spans="1:15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2998.91</v>
      </c>
      <c r="F45" s="9">
        <v>0</v>
      </c>
      <c r="G45" s="9">
        <v>0</v>
      </c>
      <c r="H45" s="9">
        <f>SUM(C45:G45)</f>
        <v>2998.91</v>
      </c>
      <c r="O45" s="17"/>
    </row>
    <row r="46" spans="1:15" s="10" customFormat="1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  <c r="O46" s="17"/>
    </row>
    <row r="47" spans="1:8" s="10" customFormat="1" ht="15" customHeight="1">
      <c r="A47" s="30" t="s">
        <v>76</v>
      </c>
      <c r="B47" s="31"/>
      <c r="C47" s="11">
        <f aca="true" t="shared" si="1" ref="C47:H47">SUM(C11:C46)</f>
        <v>5570549.899999999</v>
      </c>
      <c r="D47" s="11">
        <f t="shared" si="1"/>
        <v>205713.06</v>
      </c>
      <c r="E47" s="11">
        <f t="shared" si="1"/>
        <v>114365697.23000002</v>
      </c>
      <c r="F47" s="11">
        <f t="shared" si="1"/>
        <v>2333322.9199999995</v>
      </c>
      <c r="G47" s="11">
        <f t="shared" si="1"/>
        <v>4919456.65</v>
      </c>
      <c r="H47" s="11">
        <f t="shared" si="1"/>
        <v>127394739.76</v>
      </c>
    </row>
    <row r="49" ht="12.75">
      <c r="A49" s="13" t="s">
        <v>77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4" ht="12.75">
      <c r="A54" s="15" t="s">
        <v>106</v>
      </c>
    </row>
    <row r="56" ht="12.75">
      <c r="A56" s="25" t="s">
        <v>116</v>
      </c>
    </row>
    <row r="57" ht="12.75">
      <c r="A57" s="10" t="s">
        <v>111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14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62244.55</v>
      </c>
      <c r="F11" s="9">
        <v>1013.13</v>
      </c>
      <c r="G11" s="9">
        <v>0</v>
      </c>
      <c r="H11" s="9">
        <f aca="true" t="shared" si="0" ref="H11:H46">SUM(C11:G11)</f>
        <v>63257.68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30722.899999999998</v>
      </c>
      <c r="F12" s="9">
        <v>0</v>
      </c>
      <c r="G12" s="9">
        <v>0</v>
      </c>
      <c r="H12" s="9">
        <f t="shared" si="0"/>
        <v>30722.899999999998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1311692.79</v>
      </c>
      <c r="F13" s="9">
        <v>0</v>
      </c>
      <c r="G13" s="9">
        <v>0</v>
      </c>
      <c r="H13" s="9">
        <f t="shared" si="0"/>
        <v>1311692.79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58870</v>
      </c>
      <c r="F14" s="9">
        <v>0</v>
      </c>
      <c r="G14" s="9">
        <v>0</v>
      </c>
      <c r="H14" s="9">
        <f t="shared" si="0"/>
        <v>58870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4280615.61</v>
      </c>
      <c r="F16" s="9">
        <v>0</v>
      </c>
      <c r="G16" s="9">
        <v>0</v>
      </c>
      <c r="H16" s="9">
        <f t="shared" si="0"/>
        <v>4280615.61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665196.98</v>
      </c>
      <c r="F17" s="9">
        <v>0</v>
      </c>
      <c r="G17" s="9">
        <v>75750</v>
      </c>
      <c r="H17" s="9">
        <f t="shared" si="0"/>
        <v>740946.98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2186269.5500000003</v>
      </c>
      <c r="F18" s="9">
        <v>0</v>
      </c>
      <c r="G18" s="9">
        <v>0</v>
      </c>
      <c r="H18" s="9">
        <f t="shared" si="0"/>
        <v>2186269.5500000003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3735240.5499999993</v>
      </c>
      <c r="F19" s="9">
        <v>0</v>
      </c>
      <c r="G19" s="9">
        <v>0</v>
      </c>
      <c r="H19" s="9">
        <f t="shared" si="0"/>
        <v>3735240.5499999993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1597485.2700000005</v>
      </c>
      <c r="F21" s="9">
        <v>0</v>
      </c>
      <c r="G21" s="9">
        <v>0</v>
      </c>
      <c r="H21" s="9">
        <f t="shared" si="0"/>
        <v>1597485.2700000005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3740075.31</v>
      </c>
      <c r="F22" s="9">
        <v>0</v>
      </c>
      <c r="G22" s="9">
        <v>126958.88</v>
      </c>
      <c r="H22" s="9">
        <f t="shared" si="0"/>
        <v>3867034.19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829277.37</v>
      </c>
      <c r="F23" s="9">
        <v>0</v>
      </c>
      <c r="G23" s="9">
        <v>7819.79</v>
      </c>
      <c r="H23" s="9">
        <f t="shared" si="0"/>
        <v>837097.16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7216979.15</v>
      </c>
      <c r="F24" s="9">
        <v>0</v>
      </c>
      <c r="G24" s="9">
        <v>0</v>
      </c>
      <c r="H24" s="9">
        <f t="shared" si="0"/>
        <v>7216979.15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264137.57</v>
      </c>
      <c r="F25" s="9">
        <v>0</v>
      </c>
      <c r="G25" s="9">
        <v>0</v>
      </c>
      <c r="H25" s="9">
        <f t="shared" si="0"/>
        <v>264137.57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2866775.4400000004</v>
      </c>
      <c r="F26" s="9">
        <v>0</v>
      </c>
      <c r="G26" s="9">
        <v>30850</v>
      </c>
      <c r="H26" s="9">
        <f t="shared" si="0"/>
        <v>2897625.4400000004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4055457.14</v>
      </c>
      <c r="F27" s="9">
        <v>0</v>
      </c>
      <c r="G27" s="9">
        <v>0</v>
      </c>
      <c r="H27" s="9">
        <f t="shared" si="0"/>
        <v>4055457.14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1164301.74</v>
      </c>
      <c r="F28" s="9">
        <v>0</v>
      </c>
      <c r="G28" s="9">
        <v>0</v>
      </c>
      <c r="H28" s="9">
        <f t="shared" si="0"/>
        <v>1164301.74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406933.93000000005</v>
      </c>
      <c r="F29" s="9">
        <v>0</v>
      </c>
      <c r="G29" s="9">
        <v>2934.59</v>
      </c>
      <c r="H29" s="9">
        <f t="shared" si="0"/>
        <v>409868.5200000001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503991.92000000004</v>
      </c>
      <c r="F30" s="9">
        <v>0</v>
      </c>
      <c r="G30" s="9">
        <v>0</v>
      </c>
      <c r="H30" s="9">
        <f t="shared" si="0"/>
        <v>503991.92000000004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28918.55</v>
      </c>
      <c r="F31" s="9">
        <v>0</v>
      </c>
      <c r="G31" s="9">
        <v>24361.34</v>
      </c>
      <c r="H31" s="9">
        <f t="shared" si="0"/>
        <v>53279.89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860424.42</v>
      </c>
      <c r="F32" s="9">
        <v>0</v>
      </c>
      <c r="G32" s="9">
        <v>0</v>
      </c>
      <c r="H32" s="9">
        <f t="shared" si="0"/>
        <v>860424.42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518188.15</v>
      </c>
      <c r="F33" s="9">
        <v>0</v>
      </c>
      <c r="G33" s="9">
        <v>49279.8</v>
      </c>
      <c r="H33" s="9">
        <f t="shared" si="0"/>
        <v>567467.9500000001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416196.85</v>
      </c>
      <c r="F34" s="9">
        <v>0</v>
      </c>
      <c r="G34" s="9">
        <v>0</v>
      </c>
      <c r="H34" s="9">
        <f t="shared" si="0"/>
        <v>416196.85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987268.1000000001</v>
      </c>
      <c r="F35" s="9">
        <v>0</v>
      </c>
      <c r="G35" s="9">
        <v>581431.91</v>
      </c>
      <c r="H35" s="9">
        <f t="shared" si="0"/>
        <v>1568700.0100000002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1717620.79</v>
      </c>
      <c r="F36" s="9">
        <v>20000</v>
      </c>
      <c r="G36" s="9">
        <v>9218</v>
      </c>
      <c r="H36" s="9">
        <f t="shared" si="0"/>
        <v>1746838.79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643865.2499999999</v>
      </c>
      <c r="F37" s="9">
        <v>0</v>
      </c>
      <c r="G37" s="9">
        <v>10164.5</v>
      </c>
      <c r="H37" s="9">
        <f t="shared" si="0"/>
        <v>654029.7499999999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628041.4299999999</v>
      </c>
      <c r="F38" s="9">
        <v>0</v>
      </c>
      <c r="G38" s="9">
        <v>0</v>
      </c>
      <c r="H38" s="9">
        <f t="shared" si="0"/>
        <v>628041.4299999999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707660.5</v>
      </c>
      <c r="F39" s="9">
        <v>0</v>
      </c>
      <c r="G39" s="9">
        <v>0</v>
      </c>
      <c r="H39" s="9">
        <f t="shared" si="0"/>
        <v>707660.5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980817.4200000002</v>
      </c>
      <c r="F40" s="9">
        <v>43882.47</v>
      </c>
      <c r="G40" s="9">
        <v>7057.5</v>
      </c>
      <c r="H40" s="9">
        <f t="shared" si="0"/>
        <v>1031757.3900000001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382226.41000000003</v>
      </c>
      <c r="F41" s="9">
        <v>0</v>
      </c>
      <c r="G41" s="9">
        <v>19586.059999999998</v>
      </c>
      <c r="H41" s="9">
        <f t="shared" si="0"/>
        <v>401812.47000000003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528459.13</v>
      </c>
      <c r="F42" s="9">
        <v>0</v>
      </c>
      <c r="G42" s="9">
        <v>0</v>
      </c>
      <c r="H42" s="9">
        <f t="shared" si="0"/>
        <v>528459.13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238411.76</v>
      </c>
      <c r="F43" s="9">
        <v>0</v>
      </c>
      <c r="G43" s="8">
        <v>189950</v>
      </c>
      <c r="H43" s="9">
        <f t="shared" si="0"/>
        <v>428361.76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1016422.5299999999</v>
      </c>
      <c r="F44" s="9">
        <v>0</v>
      </c>
      <c r="G44" s="9">
        <v>0</v>
      </c>
      <c r="H44" s="9">
        <f>SUM(C44:G44)</f>
        <v>1016422.5299999999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</v>
      </c>
    </row>
    <row r="46" spans="1:8" s="10" customFormat="1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s="10" customFormat="1" ht="15" customHeight="1">
      <c r="A47" s="30" t="s">
        <v>76</v>
      </c>
      <c r="B47" s="31"/>
      <c r="C47" s="11">
        <f aca="true" t="shared" si="1" ref="C47:H47">SUM(C11:C46)</f>
        <v>0</v>
      </c>
      <c r="D47" s="11">
        <f t="shared" si="1"/>
        <v>0</v>
      </c>
      <c r="E47" s="11">
        <f>SUM(E11:E46)</f>
        <v>44630789.06</v>
      </c>
      <c r="F47" s="11">
        <f t="shared" si="1"/>
        <v>64895.600000000006</v>
      </c>
      <c r="G47" s="11">
        <f t="shared" si="1"/>
        <v>1135362.37</v>
      </c>
      <c r="H47" s="11">
        <f t="shared" si="1"/>
        <v>45831047.030000016</v>
      </c>
    </row>
    <row r="49" ht="12.75">
      <c r="A49" s="13" t="s">
        <v>77</v>
      </c>
    </row>
    <row r="50" spans="1:8" ht="12.75">
      <c r="A50" s="15" t="s">
        <v>102</v>
      </c>
      <c r="H50" s="14"/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4" ht="12.75">
      <c r="A54" s="15" t="s">
        <v>106</v>
      </c>
    </row>
    <row r="56" ht="12.75">
      <c r="A56" s="25" t="s">
        <v>116</v>
      </c>
    </row>
    <row r="57" spans="1:2" ht="12.75">
      <c r="A57" s="10" t="s">
        <v>111</v>
      </c>
      <c r="B57" s="13"/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115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6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4717291.6</v>
      </c>
      <c r="H44" s="9">
        <f>SUM(C44:G44)</f>
        <v>4717291.6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SUM(C45:G45)</f>
        <v>0</v>
      </c>
    </row>
    <row r="46" spans="1:8" s="10" customFormat="1" ht="15" customHeight="1">
      <c r="A46" s="7">
        <v>139</v>
      </c>
      <c r="B46" s="8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</row>
    <row r="47" spans="1:8" s="10" customFormat="1" ht="12.75">
      <c r="A47" s="30" t="s">
        <v>76</v>
      </c>
      <c r="B47" s="31"/>
      <c r="C47" s="11">
        <f aca="true" t="shared" si="1" ref="C47:H47">SUM(C11:C46)</f>
        <v>0</v>
      </c>
      <c r="D47" s="11">
        <f t="shared" si="1"/>
        <v>0</v>
      </c>
      <c r="E47" s="11">
        <f t="shared" si="1"/>
        <v>0</v>
      </c>
      <c r="F47" s="11">
        <f t="shared" si="1"/>
        <v>0</v>
      </c>
      <c r="G47" s="11">
        <f t="shared" si="1"/>
        <v>4717291.6</v>
      </c>
      <c r="H47" s="11">
        <f t="shared" si="1"/>
        <v>4717291.6</v>
      </c>
    </row>
    <row r="49" ht="12.75">
      <c r="A49" s="13" t="s">
        <v>77</v>
      </c>
    </row>
    <row r="50" ht="12.75">
      <c r="A50" s="15" t="s">
        <v>102</v>
      </c>
    </row>
    <row r="51" ht="12.75">
      <c r="A51" s="15" t="s">
        <v>103</v>
      </c>
    </row>
    <row r="52" ht="12.75">
      <c r="A52" s="15" t="s">
        <v>104</v>
      </c>
    </row>
    <row r="53" ht="12.75">
      <c r="A53" s="15" t="s">
        <v>105</v>
      </c>
    </row>
    <row r="54" ht="12.75">
      <c r="A54" s="15" t="s">
        <v>106</v>
      </c>
    </row>
    <row r="56" ht="12.75">
      <c r="A56" s="25" t="s">
        <v>116</v>
      </c>
    </row>
    <row r="57" ht="12.75">
      <c r="A57" s="10" t="s">
        <v>111</v>
      </c>
    </row>
    <row r="58" ht="12.75">
      <c r="A58" s="15"/>
    </row>
  </sheetData>
  <sheetProtection/>
  <mergeCells count="5">
    <mergeCell ref="H9:H10"/>
    <mergeCell ref="A47:B47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112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32" t="s">
        <v>5</v>
      </c>
      <c r="B9" s="34" t="s">
        <v>6</v>
      </c>
      <c r="C9" s="39" t="s">
        <v>81</v>
      </c>
      <c r="D9" s="40"/>
      <c r="E9" s="40"/>
      <c r="F9" s="40"/>
      <c r="G9" s="40"/>
      <c r="H9" s="32" t="s">
        <v>101</v>
      </c>
    </row>
    <row r="10" spans="1:8" s="1" customFormat="1" ht="12.75">
      <c r="A10" s="33"/>
      <c r="B10" s="35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3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30" t="s">
        <v>76</v>
      </c>
      <c r="B46" s="31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25" t="s">
        <v>113</v>
      </c>
    </row>
    <row r="56" ht="12.75">
      <c r="A56" s="10" t="s">
        <v>111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2013-07-11T21:54:05Z</dcterms:modified>
  <cp:category/>
  <cp:version/>
  <cp:contentType/>
  <cp:contentStatus/>
</cp:coreProperties>
</file>