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fullCalcOnLoad="1"/>
</workbook>
</file>

<file path=xl/sharedStrings.xml><?xml version="1.0" encoding="utf-8"?>
<sst xmlns="http://schemas.openxmlformats.org/spreadsheetml/2006/main" count="671" uniqueCount="135">
  <si>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</si>
  <si>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</si>
  <si>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</si>
  <si>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</si>
  <si>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</si>
  <si>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</si>
  <si>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</si>
  <si>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</si>
  <si>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</si>
  <si>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</si>
  <si>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</si>
  <si>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</si>
  <si>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</si>
  <si>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</si>
  <si>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</si>
  <si>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</si>
  <si>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</si>
  <si>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</si>
  <si>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</si>
  <si>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</si>
  <si>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</si>
  <si>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</si>
  <si>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</si>
  <si>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</si>
  <si>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</si>
  <si>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</si>
  <si>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</si>
  <si>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</si>
  <si>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</si>
  <si>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</si>
  <si>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</si>
  <si>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</si>
  <si>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</si>
  <si>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</si>
  <si>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</si>
  <si>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</si>
  <si>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</si>
  <si>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</si>
  <si>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</si>
  <si>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</si>
  <si>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</si>
  <si>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</si>
  <si>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</si>
  <si>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</si>
  <si>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</si>
  <si>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</si>
  <si>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</si>
  <si>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</si>
  <si>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</si>
  <si>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</si>
  <si>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</si>
  <si>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</si>
  <si>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</si>
  <si>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</si>
  <si>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</si>
  <si>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</si>
  <si>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</si>
  <si>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</si>
  <si>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</si>
  <si>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</si>
  <si>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</si>
  <si>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</si>
  <si>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</si>
  <si>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</si>
  <si>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</si>
  <si>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</si>
  <si>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</si>
  <si>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</si>
  <si>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</si>
  <si>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</si>
  <si>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</si>
  <si>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</si>
  <si>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</si>
  <si>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</si>
  <si>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</si>
  <si>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</si>
  <si>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</si>
  <si>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</si>
  <si>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</si>
  <si>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</si>
  <si>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</si>
  <si>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</si>
  <si>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</si>
  <si>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</si>
  <si>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</si>
  <si>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</si>
  <si>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</si>
  <si>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</si>
  <si>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</si>
  <si>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</si>
  <si>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</si>
  <si>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</si>
  <si>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</si>
  <si>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</si>
  <si>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</si>
  <si>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</si>
  <si>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</si>
  <si>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</si>
  <si>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</si>
  <si>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</si>
  <si>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</si>
  <si>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</si>
  <si>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</si>
  <si>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</si>
  <si>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</si>
  <si>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</si>
  <si>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</si>
  <si>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</si>
  <si>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</si>
  <si>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</si>
  <si>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</si>
  <si>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</si>
  <si>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</si>
  <si>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</si>
  <si>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INSTITUTO NACIONAL DE SALUD DEL NIÑO - SAN BORJA</t>
  </si>
  <si>
    <t>EJECUCION PRESUPUESTAL A JUlIO 2014</t>
  </si>
  <si>
    <t>Fuente: Cierre Base de Datos al 31 de Julio del 2014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</si>
  <si>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</si>
  <si>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</si>
  <si>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</si>
  <si>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</si>
  <si>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</si>
  <si>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</si>
  <si>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CARLOS LANFRANCO LA HOZ</t>
  </si>
  <si>
    <t>RED DE SERVICIOS DE SALUD " BARRANCO - CHORRILLOS - SURCO "</t>
  </si>
  <si>
    <t>RED DE SERVICIOS DE SALUD " SAN JUAN DE MIRAFLORES - VILLA MARIA DEL TRIUNFO "</t>
  </si>
  <si>
    <t>RED DE SERVICIOS DE SALUD " VILLA EL SALVADOR - LURIN - PACHACAMAC - PUCUSANA "</t>
  </si>
  <si>
    <t>PROGRAMA DE APOYO A LA REFORMA DEL SECTOR SALUD - PARSALUD</t>
  </si>
  <si>
    <t>124</t>
  </si>
  <si>
    <t>DIRECCION DE ABASTECIMIENTO DE RECURSOS ESTRATEGICOS DE SALUD - DARES</t>
  </si>
  <si>
    <t>139</t>
  </si>
  <si>
    <t>140</t>
  </si>
  <si>
    <t>HOSPITAL DE HUAYCAN</t>
  </si>
  <si>
    <t>141</t>
  </si>
  <si>
    <t>RED DE SALUD LIMA NORTE IV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</si>
</sst>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80A]dddd\,\ dd&quot; de &quot;mmmm&quot; de &quot;yyyy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9" width="11.7109375" style="17" customWidth="1"/>
    <col min="10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2" t="s">
        <v>5</v>
      </c>
      <c r="B9" s="34" t="s">
        <v>6</v>
      </c>
      <c r="C9" s="36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101</v>
      </c>
    </row>
    <row r="10" spans="1:15" s="20" customFormat="1" ht="15.75" customHeight="1">
      <c r="A10" s="33"/>
      <c r="B10" s="35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9"/>
    </row>
    <row r="11" spans="1:15" ht="15" customHeight="1">
      <c r="A11" s="7" t="s">
        <v>10</v>
      </c>
      <c r="B11" s="8" t="s">
        <v>11</v>
      </c>
      <c r="C11" s="43">
        <v>50251427.9</v>
      </c>
      <c r="D11" s="43">
        <v>75002776.49000005</v>
      </c>
      <c r="E11" s="43">
        <v>62284663.02999999</v>
      </c>
      <c r="F11" s="43">
        <v>52907712.070000045</v>
      </c>
      <c r="G11" s="43">
        <v>58502755.630000055</v>
      </c>
      <c r="H11" s="43">
        <v>80195812.92000009</v>
      </c>
      <c r="I11" s="43">
        <v>111101319.62999985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SUM(C11:N11)</f>
        <v>490246467.6700001</v>
      </c>
    </row>
    <row r="12" spans="1:15" ht="15" customHeight="1">
      <c r="A12" s="7" t="s">
        <v>12</v>
      </c>
      <c r="B12" s="8" t="s">
        <v>117</v>
      </c>
      <c r="C12" s="44">
        <v>1998387.74</v>
      </c>
      <c r="D12" s="43">
        <v>2035567.6399999994</v>
      </c>
      <c r="E12" s="43">
        <v>2546385.5100000016</v>
      </c>
      <c r="F12" s="43">
        <v>2507778.940000001</v>
      </c>
      <c r="G12" s="43">
        <v>2713365.9699999997</v>
      </c>
      <c r="H12" s="43">
        <v>2578601.1900000013</v>
      </c>
      <c r="I12" s="43">
        <v>6304801.720000002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aca="true" t="shared" si="0" ref="O12:O48">SUM(C12:N12)</f>
        <v>20684888.710000005</v>
      </c>
    </row>
    <row r="13" spans="1:15" ht="15" customHeight="1">
      <c r="A13" s="7" t="s">
        <v>14</v>
      </c>
      <c r="B13" s="8" t="s">
        <v>118</v>
      </c>
      <c r="C13" s="43">
        <v>3178006.5200000005</v>
      </c>
      <c r="D13" s="43">
        <v>3050994.0300000007</v>
      </c>
      <c r="E13" s="43">
        <v>3700081.490000001</v>
      </c>
      <c r="F13" s="43">
        <v>3151402.4900000007</v>
      </c>
      <c r="G13" s="43">
        <v>3351258.0900000012</v>
      </c>
      <c r="H13" s="43">
        <v>3452406.77</v>
      </c>
      <c r="I13" s="43">
        <v>9474511.49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29358660.880000003</v>
      </c>
    </row>
    <row r="14" spans="1:15" ht="15" customHeight="1">
      <c r="A14" s="7" t="s">
        <v>16</v>
      </c>
      <c r="B14" s="8" t="s">
        <v>119</v>
      </c>
      <c r="C14" s="43">
        <v>1443879.8</v>
      </c>
      <c r="D14" s="43">
        <v>3306286.6</v>
      </c>
      <c r="E14" s="43">
        <v>3922358.909999999</v>
      </c>
      <c r="F14" s="43">
        <v>3082058.9599999995</v>
      </c>
      <c r="G14" s="43">
        <v>3233035.879999998</v>
      </c>
      <c r="H14" s="43">
        <v>4301435.659999998</v>
      </c>
      <c r="I14" s="43">
        <v>5781980.060000002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0"/>
        <v>25071035.869999997</v>
      </c>
    </row>
    <row r="15" spans="1:15" ht="15" customHeight="1">
      <c r="A15" s="7" t="s">
        <v>18</v>
      </c>
      <c r="B15" s="8" t="s">
        <v>120</v>
      </c>
      <c r="C15" s="43">
        <v>1855881.119999999</v>
      </c>
      <c r="D15" s="43">
        <v>2055049.2899999998</v>
      </c>
      <c r="E15" s="43">
        <v>2045982.1299999997</v>
      </c>
      <c r="F15" s="43">
        <v>2197775.1699999995</v>
      </c>
      <c r="G15" s="43">
        <v>2479107.359999999</v>
      </c>
      <c r="H15" s="43">
        <v>3285731.2200000007</v>
      </c>
      <c r="I15" s="43">
        <v>12072737.74999999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0"/>
        <v>25992264.039999988</v>
      </c>
    </row>
    <row r="16" spans="1:15" ht="15" customHeight="1">
      <c r="A16" s="7" t="s">
        <v>20</v>
      </c>
      <c r="B16" s="8" t="s">
        <v>121</v>
      </c>
      <c r="C16" s="43">
        <v>10121233.960000003</v>
      </c>
      <c r="D16" s="43">
        <v>13894854.520000005</v>
      </c>
      <c r="E16" s="43">
        <v>15213048.310000002</v>
      </c>
      <c r="F16" s="43">
        <v>14615691.480000004</v>
      </c>
      <c r="G16" s="43">
        <v>14198470.219999999</v>
      </c>
      <c r="H16" s="43">
        <v>17563908.619999997</v>
      </c>
      <c r="I16" s="43">
        <v>29378402.430000007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0"/>
        <v>114985609.54000002</v>
      </c>
    </row>
    <row r="17" spans="1:15" ht="15" customHeight="1">
      <c r="A17" s="7" t="s">
        <v>22</v>
      </c>
      <c r="B17" s="8" t="s">
        <v>122</v>
      </c>
      <c r="C17" s="43">
        <v>9815574.78</v>
      </c>
      <c r="D17" s="43">
        <v>8803054.069999998</v>
      </c>
      <c r="E17" s="43">
        <v>10591003.390000008</v>
      </c>
      <c r="F17" s="43">
        <v>9680094.620000001</v>
      </c>
      <c r="G17" s="43">
        <v>8481247.6</v>
      </c>
      <c r="H17" s="43">
        <v>16522368.560000008</v>
      </c>
      <c r="I17" s="43">
        <v>22655810.369999994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0"/>
        <v>86549153.39000002</v>
      </c>
    </row>
    <row r="18" spans="1:15" ht="15" customHeight="1">
      <c r="A18" s="7" t="s">
        <v>24</v>
      </c>
      <c r="B18" s="8" t="s">
        <v>25</v>
      </c>
      <c r="C18" s="43">
        <v>7126363.799999996</v>
      </c>
      <c r="D18" s="43">
        <v>6864986.430000001</v>
      </c>
      <c r="E18" s="43">
        <v>8035849.560000001</v>
      </c>
      <c r="F18" s="43">
        <v>7445699.94</v>
      </c>
      <c r="G18" s="43">
        <v>7340370.140000002</v>
      </c>
      <c r="H18" s="43">
        <v>9516650.169999998</v>
      </c>
      <c r="I18" s="43">
        <v>22613975.83000001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0"/>
        <v>68943895.87000002</v>
      </c>
    </row>
    <row r="19" spans="1:15" ht="15" customHeight="1">
      <c r="A19" s="7" t="s">
        <v>26</v>
      </c>
      <c r="B19" s="8" t="s">
        <v>27</v>
      </c>
      <c r="C19" s="43">
        <v>8105385.560000002</v>
      </c>
      <c r="D19" s="43">
        <v>9659722.290000005</v>
      </c>
      <c r="E19" s="43">
        <v>13274944.269999996</v>
      </c>
      <c r="F19" s="43">
        <v>18382107.890000004</v>
      </c>
      <c r="G19" s="43">
        <v>11076503.749999996</v>
      </c>
      <c r="H19" s="43">
        <v>16699210.340000013</v>
      </c>
      <c r="I19" s="43">
        <v>30470361.39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0"/>
        <v>107668235.49000002</v>
      </c>
    </row>
    <row r="20" spans="1:15" ht="15" customHeight="1">
      <c r="A20" s="7" t="s">
        <v>28</v>
      </c>
      <c r="B20" s="8" t="s">
        <v>29</v>
      </c>
      <c r="C20" s="43">
        <v>2405222.919999999</v>
      </c>
      <c r="D20" s="43">
        <v>2154307.3199999994</v>
      </c>
      <c r="E20" s="43">
        <v>3084078.9199999995</v>
      </c>
      <c r="F20" s="43">
        <v>2931545.4299999997</v>
      </c>
      <c r="G20" s="43">
        <v>2962215.2799999993</v>
      </c>
      <c r="H20" s="43">
        <v>3026627.92</v>
      </c>
      <c r="I20" s="43">
        <v>12142198.249999998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0"/>
        <v>28706196.039999995</v>
      </c>
    </row>
    <row r="21" spans="1:15" ht="15" customHeight="1">
      <c r="A21" s="7" t="s">
        <v>30</v>
      </c>
      <c r="B21" s="8" t="s">
        <v>31</v>
      </c>
      <c r="C21" s="43">
        <v>5088592.180000001</v>
      </c>
      <c r="D21" s="43">
        <v>4698629.160000003</v>
      </c>
      <c r="E21" s="43">
        <v>5906594.41</v>
      </c>
      <c r="F21" s="43">
        <v>5607286.909999999</v>
      </c>
      <c r="G21" s="43">
        <v>7800859.100000007</v>
      </c>
      <c r="H21" s="43">
        <v>6519603.64</v>
      </c>
      <c r="I21" s="43">
        <v>-32650.820000000007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0"/>
        <v>35588914.58000001</v>
      </c>
    </row>
    <row r="22" spans="1:15" ht="15" customHeight="1">
      <c r="A22" s="7" t="s">
        <v>32</v>
      </c>
      <c r="B22" s="8" t="s">
        <v>33</v>
      </c>
      <c r="C22" s="43">
        <v>8259900.300000003</v>
      </c>
      <c r="D22" s="43">
        <v>11586911.879999995</v>
      </c>
      <c r="E22" s="43">
        <v>19679378.310000014</v>
      </c>
      <c r="F22" s="43">
        <v>14743990.02</v>
      </c>
      <c r="G22" s="43">
        <v>8552658.310000004</v>
      </c>
      <c r="H22" s="43">
        <v>12762796.599999994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0"/>
        <v>75585635.42</v>
      </c>
    </row>
    <row r="23" spans="1:15" ht="15" customHeight="1">
      <c r="A23" s="7" t="s">
        <v>34</v>
      </c>
      <c r="B23" s="8" t="s">
        <v>35</v>
      </c>
      <c r="C23" s="43">
        <v>1795466.81</v>
      </c>
      <c r="D23" s="43">
        <v>1732356.4200000004</v>
      </c>
      <c r="E23" s="43">
        <v>2334355.1100000003</v>
      </c>
      <c r="F23" s="43">
        <v>2435624.809999999</v>
      </c>
      <c r="G23" s="43">
        <v>2861021.810000001</v>
      </c>
      <c r="H23" s="43">
        <v>2717665.2100000004</v>
      </c>
      <c r="I23" s="43">
        <v>11855320.499999998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0"/>
        <v>25731810.67</v>
      </c>
    </row>
    <row r="24" spans="1:15" ht="15" customHeight="1">
      <c r="A24" s="7" t="s">
        <v>36</v>
      </c>
      <c r="B24" s="8" t="s">
        <v>37</v>
      </c>
      <c r="C24" s="43">
        <v>6932427.25</v>
      </c>
      <c r="D24" s="43">
        <v>6757874.650000001</v>
      </c>
      <c r="E24" s="43">
        <v>9576582.430000002</v>
      </c>
      <c r="F24" s="43">
        <v>8646695.94</v>
      </c>
      <c r="G24" s="43">
        <v>8923055.390000002</v>
      </c>
      <c r="H24" s="43">
        <v>8589663.43</v>
      </c>
      <c r="I24" s="43">
        <v>21313830.740000006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0"/>
        <v>70740129.83000001</v>
      </c>
    </row>
    <row r="25" spans="1:15" ht="15" customHeight="1">
      <c r="A25" s="7" t="s">
        <v>38</v>
      </c>
      <c r="B25" s="8" t="s">
        <v>39</v>
      </c>
      <c r="C25" s="43">
        <v>1432212.6599999997</v>
      </c>
      <c r="D25" s="43">
        <v>1661767.1399999997</v>
      </c>
      <c r="E25" s="43">
        <v>2547978.04</v>
      </c>
      <c r="F25" s="43">
        <v>3420550.4599999995</v>
      </c>
      <c r="G25" s="43">
        <v>-14.8</v>
      </c>
      <c r="H25" s="43">
        <v>0</v>
      </c>
      <c r="I25" s="43">
        <v>-94.57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0"/>
        <v>9062398.929999998</v>
      </c>
    </row>
    <row r="26" spans="1:15" ht="15" customHeight="1">
      <c r="A26" s="7" t="s">
        <v>40</v>
      </c>
      <c r="B26" s="8" t="s">
        <v>41</v>
      </c>
      <c r="C26" s="43">
        <v>12123183.250000004</v>
      </c>
      <c r="D26" s="43">
        <v>12680454.59</v>
      </c>
      <c r="E26" s="43">
        <v>16442185.86</v>
      </c>
      <c r="F26" s="43">
        <v>15394267.500000006</v>
      </c>
      <c r="G26" s="43">
        <v>16782385.080000002</v>
      </c>
      <c r="H26" s="43">
        <v>5742712.759999998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0"/>
        <v>79165189.04000002</v>
      </c>
    </row>
    <row r="27" spans="1:15" ht="15" customHeight="1">
      <c r="A27" s="7" t="s">
        <v>42</v>
      </c>
      <c r="B27" s="8" t="s">
        <v>43</v>
      </c>
      <c r="C27" s="43">
        <v>10590775.520000003</v>
      </c>
      <c r="D27" s="43">
        <v>9851463.689999996</v>
      </c>
      <c r="E27" s="43">
        <v>12953649.799999997</v>
      </c>
      <c r="F27" s="43">
        <v>12943794.969999999</v>
      </c>
      <c r="G27" s="43">
        <v>12030230.659999993</v>
      </c>
      <c r="H27" s="43">
        <v>10994772.47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0"/>
        <v>69364687.10999998</v>
      </c>
    </row>
    <row r="28" spans="1:15" ht="15" customHeight="1">
      <c r="A28" s="7" t="s">
        <v>44</v>
      </c>
      <c r="B28" s="8" t="s">
        <v>45</v>
      </c>
      <c r="C28" s="43">
        <v>6131517.799999998</v>
      </c>
      <c r="D28" s="43">
        <v>6639176.639999997</v>
      </c>
      <c r="E28" s="43">
        <v>7947621.620000001</v>
      </c>
      <c r="F28" s="43">
        <v>6137556.540000002</v>
      </c>
      <c r="G28" s="43">
        <v>8572343.48</v>
      </c>
      <c r="H28" s="43">
        <v>5296856.629999998</v>
      </c>
      <c r="I28" s="43">
        <v>29374643.53999999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0"/>
        <v>70099716.24999999</v>
      </c>
    </row>
    <row r="29" spans="1:15" ht="15" customHeight="1">
      <c r="A29" s="7" t="s">
        <v>46</v>
      </c>
      <c r="B29" s="8" t="s">
        <v>47</v>
      </c>
      <c r="C29" s="43">
        <v>2849528.1000000006</v>
      </c>
      <c r="D29" s="43">
        <v>4398288.9399999995</v>
      </c>
      <c r="E29" s="43">
        <v>4726391.710000001</v>
      </c>
      <c r="F29" s="43">
        <v>4338070.500000001</v>
      </c>
      <c r="G29" s="43">
        <v>4947318.360000002</v>
      </c>
      <c r="H29" s="43">
        <v>3752807.6500000004</v>
      </c>
      <c r="I29" s="43">
        <v>11163725.309999993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0"/>
        <v>36176130.57</v>
      </c>
    </row>
    <row r="30" spans="1:15" ht="15" customHeight="1">
      <c r="A30" s="7" t="s">
        <v>48</v>
      </c>
      <c r="B30" s="8" t="s">
        <v>49</v>
      </c>
      <c r="C30" s="43">
        <v>1903398.9600000007</v>
      </c>
      <c r="D30" s="43">
        <v>2234729.380000001</v>
      </c>
      <c r="E30" s="43">
        <v>2943532.650000002</v>
      </c>
      <c r="F30" s="43">
        <v>3616428.640000001</v>
      </c>
      <c r="G30" s="43">
        <v>3384221.8900000025</v>
      </c>
      <c r="H30" s="43">
        <v>3838947.8399999985</v>
      </c>
      <c r="I30" s="43">
        <v>5436881.109999997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0"/>
        <v>23358140.470000003</v>
      </c>
    </row>
    <row r="31" spans="1:15" ht="15" customHeight="1">
      <c r="A31" s="7" t="s">
        <v>50</v>
      </c>
      <c r="B31" s="8" t="s">
        <v>51</v>
      </c>
      <c r="C31" s="43">
        <v>4271206.44</v>
      </c>
      <c r="D31" s="43">
        <v>4092320.7000000007</v>
      </c>
      <c r="E31" s="43">
        <v>4318407.34</v>
      </c>
      <c r="F31" s="43">
        <v>4091542.9899999993</v>
      </c>
      <c r="G31" s="43">
        <v>4226301.720000001</v>
      </c>
      <c r="H31" s="43">
        <v>4112240.3500000006</v>
      </c>
      <c r="I31" s="43">
        <v>13253910.879999995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SUM(C31:N31)</f>
        <v>38365930.419999994</v>
      </c>
    </row>
    <row r="32" spans="1:15" ht="15" customHeight="1">
      <c r="A32" s="7" t="s">
        <v>52</v>
      </c>
      <c r="B32" s="8" t="s">
        <v>53</v>
      </c>
      <c r="C32" s="43">
        <v>6809513.360000001</v>
      </c>
      <c r="D32" s="43">
        <v>5923441.960000002</v>
      </c>
      <c r="E32" s="43">
        <v>6776620.079999999</v>
      </c>
      <c r="F32" s="43">
        <v>7434930.320000005</v>
      </c>
      <c r="G32" s="43">
        <v>7700512.720000001</v>
      </c>
      <c r="H32" s="43">
        <v>7128718.000000001</v>
      </c>
      <c r="I32" s="43">
        <v>18627801.870000005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SUM(C32:N32)</f>
        <v>60401538.31000001</v>
      </c>
    </row>
    <row r="33" spans="1:15" ht="15" customHeight="1">
      <c r="A33" s="7" t="s">
        <v>54</v>
      </c>
      <c r="B33" s="8" t="s">
        <v>123</v>
      </c>
      <c r="C33" s="43">
        <v>3696126.91</v>
      </c>
      <c r="D33" s="43">
        <v>2929172.4500000007</v>
      </c>
      <c r="E33" s="43">
        <v>3635950.9999999995</v>
      </c>
      <c r="F33" s="43">
        <v>3480936.859999999</v>
      </c>
      <c r="G33" s="43">
        <v>3397436.8000000003</v>
      </c>
      <c r="H33" s="43">
        <v>2668025.1199999996</v>
      </c>
      <c r="I33" s="43">
        <v>6906103.949999999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0"/>
        <v>26713753.09</v>
      </c>
    </row>
    <row r="34" spans="1:15" ht="15" customHeight="1">
      <c r="A34" s="7" t="s">
        <v>56</v>
      </c>
      <c r="B34" s="8" t="s">
        <v>57</v>
      </c>
      <c r="C34" s="43">
        <v>1239922.6500000008</v>
      </c>
      <c r="D34" s="43">
        <v>1166712.0300000007</v>
      </c>
      <c r="E34" s="43">
        <v>2086938.7700000005</v>
      </c>
      <c r="F34" s="43">
        <v>1516804.7800000005</v>
      </c>
      <c r="G34" s="43">
        <v>1810709.2400000014</v>
      </c>
      <c r="H34" s="43">
        <v>1866854.9999999998</v>
      </c>
      <c r="I34" s="43">
        <v>5042274.369999999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0"/>
        <v>14730216.840000002</v>
      </c>
    </row>
    <row r="35" spans="1:15" ht="15" customHeight="1">
      <c r="A35" s="7" t="s">
        <v>58</v>
      </c>
      <c r="B35" s="8" t="s">
        <v>59</v>
      </c>
      <c r="C35" s="43">
        <v>4678746.530000001</v>
      </c>
      <c r="D35" s="43">
        <v>3900398.9600000004</v>
      </c>
      <c r="E35" s="43">
        <v>5078651.750000005</v>
      </c>
      <c r="F35" s="43">
        <v>4998424.700000002</v>
      </c>
      <c r="G35" s="43">
        <v>4679335.559999997</v>
      </c>
      <c r="H35" s="43">
        <v>5385724.5500000045</v>
      </c>
      <c r="I35" s="43">
        <v>13136435.149999999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0"/>
        <v>41857717.20000001</v>
      </c>
    </row>
    <row r="36" spans="1:15" ht="15" customHeight="1">
      <c r="A36" s="7" t="s">
        <v>60</v>
      </c>
      <c r="B36" s="8" t="s">
        <v>61</v>
      </c>
      <c r="C36" s="43">
        <v>4457055.049999998</v>
      </c>
      <c r="D36" s="43">
        <v>4636062.620000002</v>
      </c>
      <c r="E36" s="43">
        <v>4370308.159999999</v>
      </c>
      <c r="F36" s="43">
        <v>4212567.049999999</v>
      </c>
      <c r="G36" s="43">
        <v>5266967.509999998</v>
      </c>
      <c r="H36" s="43">
        <v>3773073.5000000005</v>
      </c>
      <c r="I36" s="43">
        <v>18449955.740000006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0"/>
        <v>45165989.629999995</v>
      </c>
    </row>
    <row r="37" spans="1:15" ht="15" customHeight="1">
      <c r="A37" s="7" t="s">
        <v>62</v>
      </c>
      <c r="B37" s="8" t="s">
        <v>63</v>
      </c>
      <c r="C37" s="43">
        <v>4860490.21</v>
      </c>
      <c r="D37" s="43">
        <v>5880315.350000001</v>
      </c>
      <c r="E37" s="43">
        <v>6986200.769999999</v>
      </c>
      <c r="F37" s="43">
        <v>6649274.7200000025</v>
      </c>
      <c r="G37" s="43">
        <v>4901060.51</v>
      </c>
      <c r="H37" s="43">
        <v>6757907.429999998</v>
      </c>
      <c r="I37" s="43">
        <v>19312922.98000001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0"/>
        <v>55348171.97000001</v>
      </c>
    </row>
    <row r="38" spans="1:15" ht="15" customHeight="1">
      <c r="A38" s="7" t="s">
        <v>64</v>
      </c>
      <c r="B38" s="8" t="s">
        <v>124</v>
      </c>
      <c r="C38" s="43">
        <v>3411985.1900000004</v>
      </c>
      <c r="D38" s="43">
        <v>3441436.7700000014</v>
      </c>
      <c r="E38" s="43">
        <v>3551255.840000001</v>
      </c>
      <c r="F38" s="43">
        <v>3435605.110000001</v>
      </c>
      <c r="G38" s="43">
        <v>3467998.3300000005</v>
      </c>
      <c r="H38" s="43">
        <v>3364972.2400000007</v>
      </c>
      <c r="I38" s="43">
        <v>9377997.360000001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0"/>
        <v>30051250.84000001</v>
      </c>
    </row>
    <row r="39" spans="1:15" ht="15" customHeight="1">
      <c r="A39" s="7" t="s">
        <v>66</v>
      </c>
      <c r="B39" s="8" t="s">
        <v>125</v>
      </c>
      <c r="C39" s="43">
        <v>5469610.5600000005</v>
      </c>
      <c r="D39" s="43">
        <v>4937651.52</v>
      </c>
      <c r="E39" s="43">
        <v>5151098.850000002</v>
      </c>
      <c r="F39" s="43">
        <v>5510690.560000001</v>
      </c>
      <c r="G39" s="43">
        <v>4530906.550000001</v>
      </c>
      <c r="H39" s="43">
        <v>4397197.880000001</v>
      </c>
      <c r="I39" s="43">
        <v>14736431.89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0"/>
        <v>44733587.81000001</v>
      </c>
    </row>
    <row r="40" spans="1:15" ht="15" customHeight="1">
      <c r="A40" s="7" t="s">
        <v>68</v>
      </c>
      <c r="B40" s="8" t="s">
        <v>126</v>
      </c>
      <c r="C40" s="43">
        <v>4297048.799999999</v>
      </c>
      <c r="D40" s="43">
        <v>3906843.6100000003</v>
      </c>
      <c r="E40" s="43">
        <v>4615224.200000003</v>
      </c>
      <c r="F40" s="43">
        <v>4791844.4399999995</v>
      </c>
      <c r="G40" s="43">
        <v>4354338.210000001</v>
      </c>
      <c r="H40" s="43">
        <v>4799357.74</v>
      </c>
      <c r="I40" s="43">
        <v>16088381.420000002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0"/>
        <v>42853038.42000001</v>
      </c>
    </row>
    <row r="41" spans="1:15" ht="15" customHeight="1">
      <c r="A41" s="7" t="s">
        <v>70</v>
      </c>
      <c r="B41" s="8" t="s">
        <v>71</v>
      </c>
      <c r="C41" s="43">
        <v>2947001.6800000006</v>
      </c>
      <c r="D41" s="43">
        <v>3395400.099999999</v>
      </c>
      <c r="E41" s="43">
        <v>3842488.5799999996</v>
      </c>
      <c r="F41" s="43">
        <v>3683632.0199999963</v>
      </c>
      <c r="G41" s="43">
        <v>2898435.8300000005</v>
      </c>
      <c r="H41" s="43">
        <v>3062234.660000001</v>
      </c>
      <c r="I41" s="43">
        <v>6624063.740000001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0"/>
        <v>26453256.61</v>
      </c>
    </row>
    <row r="42" spans="1:15" ht="15" customHeight="1">
      <c r="A42" s="7" t="s">
        <v>72</v>
      </c>
      <c r="B42" s="8" t="s">
        <v>73</v>
      </c>
      <c r="C42" s="43">
        <v>2987681.6799999983</v>
      </c>
      <c r="D42" s="43">
        <v>3356508.7099999986</v>
      </c>
      <c r="E42" s="43">
        <v>3557936.17</v>
      </c>
      <c r="F42" s="43">
        <v>3463191.4999999995</v>
      </c>
      <c r="G42" s="43">
        <v>3536734.879999997</v>
      </c>
      <c r="H42" s="43">
        <v>3817248.3699999964</v>
      </c>
      <c r="I42" s="43">
        <v>6453203.850000007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 t="shared" si="0"/>
        <v>27172505.159999996</v>
      </c>
    </row>
    <row r="43" spans="1:15" ht="15" customHeight="1">
      <c r="A43" s="7" t="s">
        <v>93</v>
      </c>
      <c r="B43" s="8" t="s">
        <v>94</v>
      </c>
      <c r="C43" s="43">
        <v>8432000.299999999</v>
      </c>
      <c r="D43" s="43">
        <v>6452433.349999999</v>
      </c>
      <c r="E43" s="43">
        <v>7597200.959999999</v>
      </c>
      <c r="F43" s="43">
        <v>7224613.889999997</v>
      </c>
      <c r="G43" s="43">
        <v>7305135.950000004</v>
      </c>
      <c r="H43" s="43">
        <v>6433316.640000001</v>
      </c>
      <c r="I43" s="43">
        <v>24450036.669999994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0"/>
        <v>67894737.75999999</v>
      </c>
    </row>
    <row r="44" spans="1:15" ht="15" customHeight="1">
      <c r="A44" s="7" t="s">
        <v>74</v>
      </c>
      <c r="B44" s="8" t="s">
        <v>127</v>
      </c>
      <c r="C44" s="43">
        <v>5128201.240000001</v>
      </c>
      <c r="D44" s="43">
        <v>8058494.050000004</v>
      </c>
      <c r="E44" s="43">
        <v>8397339.729999999</v>
      </c>
      <c r="F44" s="43">
        <v>13900075.720000003</v>
      </c>
      <c r="G44" s="43">
        <v>7446039.709999999</v>
      </c>
      <c r="H44" s="43">
        <v>6539019.049999997</v>
      </c>
      <c r="I44" s="43">
        <v>10123100.409999996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0"/>
        <v>59592269.910000004</v>
      </c>
    </row>
    <row r="45" spans="1:15" ht="15" customHeight="1">
      <c r="A45" s="18" t="s">
        <v>128</v>
      </c>
      <c r="B45" s="8" t="s">
        <v>129</v>
      </c>
      <c r="C45" s="43">
        <v>996226.3799999999</v>
      </c>
      <c r="D45" s="43">
        <v>57706480.260000005</v>
      </c>
      <c r="E45" s="43">
        <v>10460931.079999998</v>
      </c>
      <c r="F45" s="43">
        <v>69262895.01</v>
      </c>
      <c r="G45" s="43">
        <v>19608661.48999999</v>
      </c>
      <c r="H45" s="43">
        <v>25085276.009999998</v>
      </c>
      <c r="I45" s="43">
        <v>42768910.579999976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0"/>
        <v>225889380.80999997</v>
      </c>
    </row>
    <row r="46" spans="1:15" ht="15" customHeight="1">
      <c r="A46" s="7" t="s">
        <v>130</v>
      </c>
      <c r="B46" s="8" t="s">
        <v>114</v>
      </c>
      <c r="C46" s="43">
        <v>2561225.3899999997</v>
      </c>
      <c r="D46" s="43">
        <v>1984745.1899999997</v>
      </c>
      <c r="E46" s="43">
        <v>3051423.8199999994</v>
      </c>
      <c r="F46" s="43">
        <v>3277311.6000000006</v>
      </c>
      <c r="G46" s="43">
        <v>3877284.1000000006</v>
      </c>
      <c r="H46" s="43">
        <v>4100220.0700000017</v>
      </c>
      <c r="I46" s="43">
        <v>5549342.37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>SUM(C46:N46)</f>
        <v>24401552.540000003</v>
      </c>
    </row>
    <row r="47" spans="1:15" ht="15" customHeight="1">
      <c r="A47" s="7" t="s">
        <v>131</v>
      </c>
      <c r="B47" s="8" t="s">
        <v>132</v>
      </c>
      <c r="C47" s="43">
        <v>0</v>
      </c>
      <c r="D47" s="43">
        <v>833988.73</v>
      </c>
      <c r="E47" s="43">
        <v>1890528.7800000007</v>
      </c>
      <c r="F47" s="43">
        <v>482566.3099999999</v>
      </c>
      <c r="G47" s="43">
        <v>889294.1799999999</v>
      </c>
      <c r="H47" s="43">
        <v>1103020.5800000003</v>
      </c>
      <c r="I47" s="43">
        <v>3064105.15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>SUM(C47:N47)</f>
        <v>8263503.73</v>
      </c>
    </row>
    <row r="48" spans="1:15" ht="15" customHeight="1">
      <c r="A48" s="7" t="s">
        <v>133</v>
      </c>
      <c r="B48" s="8" t="s">
        <v>134</v>
      </c>
      <c r="C48" s="43">
        <v>0</v>
      </c>
      <c r="D48" s="43">
        <v>1381508</v>
      </c>
      <c r="E48" s="43">
        <v>1502219.91</v>
      </c>
      <c r="F48" s="43">
        <v>1670461.49</v>
      </c>
      <c r="G48" s="43">
        <v>2122309.3400000003</v>
      </c>
      <c r="H48" s="43">
        <v>1729092.1300000006</v>
      </c>
      <c r="I48" s="43">
        <v>3527182.970000001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0"/>
        <v>11932773.840000002</v>
      </c>
    </row>
    <row r="49" spans="1:15" ht="18" customHeight="1">
      <c r="A49" s="30" t="s">
        <v>76</v>
      </c>
      <c r="B49" s="31"/>
      <c r="C49" s="45">
        <f aca="true" t="shared" si="1" ref="C49:O49">SUM(C11:C48)</f>
        <v>219652409.3000001</v>
      </c>
      <c r="D49" s="45">
        <f t="shared" si="1"/>
        <v>313053165.5300001</v>
      </c>
      <c r="E49" s="45">
        <f t="shared" si="1"/>
        <v>296627391.25000006</v>
      </c>
      <c r="F49" s="45">
        <f t="shared" si="1"/>
        <v>343273502.3500001</v>
      </c>
      <c r="G49" s="45">
        <f t="shared" si="1"/>
        <v>280211871.83000016</v>
      </c>
      <c r="H49" s="45">
        <f t="shared" si="1"/>
        <v>313482078.92</v>
      </c>
      <c r="I49" s="45">
        <f t="shared" si="1"/>
        <v>578599916.0799998</v>
      </c>
      <c r="J49" s="45">
        <f t="shared" si="1"/>
        <v>0</v>
      </c>
      <c r="K49" s="45">
        <f t="shared" si="1"/>
        <v>0</v>
      </c>
      <c r="L49" s="45">
        <f t="shared" si="1"/>
        <v>0</v>
      </c>
      <c r="M49" s="45">
        <f t="shared" si="1"/>
        <v>0</v>
      </c>
      <c r="N49" s="45">
        <f t="shared" si="1"/>
        <v>0</v>
      </c>
      <c r="O49" s="45">
        <f t="shared" si="1"/>
        <v>2344900335.2599998</v>
      </c>
    </row>
    <row r="50" ht="3" customHeight="1"/>
    <row r="51" ht="12.75">
      <c r="A51" s="25" t="s">
        <v>116</v>
      </c>
    </row>
    <row r="52" ht="12.75">
      <c r="A52" s="10" t="s">
        <v>111</v>
      </c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26"/>
    </row>
  </sheetData>
  <sheetProtection/>
  <mergeCells count="5"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3" width="11.7109375" style="2" bestFit="1" customWidth="1"/>
    <col min="4" max="4" width="11.57421875" style="2" bestFit="1" customWidth="1"/>
    <col min="5" max="6" width="11.421875" style="2" customWidth="1"/>
    <col min="7" max="7" width="11.421875" style="2" hidden="1" customWidth="1"/>
    <col min="8" max="8" width="11.7109375" style="2" bestFit="1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79</v>
      </c>
      <c r="D9" s="40"/>
      <c r="E9" s="40"/>
      <c r="F9" s="40"/>
      <c r="G9" s="41"/>
      <c r="H9" s="32" t="s">
        <v>101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43">
        <v>467120728.84000015</v>
      </c>
      <c r="D11" s="43">
        <v>23125738.83</v>
      </c>
      <c r="E11" s="43">
        <v>0</v>
      </c>
      <c r="F11" s="43">
        <v>0</v>
      </c>
      <c r="G11" s="43"/>
      <c r="H11" s="43">
        <f>SUM(C11:G11)</f>
        <v>490246467.67000014</v>
      </c>
    </row>
    <row r="12" spans="1:8" s="10" customFormat="1" ht="15" customHeight="1">
      <c r="A12" s="7" t="s">
        <v>12</v>
      </c>
      <c r="B12" s="8" t="s">
        <v>117</v>
      </c>
      <c r="C12" s="43">
        <v>19175698.17</v>
      </c>
      <c r="D12" s="43">
        <v>1256097.08</v>
      </c>
      <c r="E12" s="43">
        <v>0</v>
      </c>
      <c r="F12" s="43">
        <v>253093.46</v>
      </c>
      <c r="G12" s="43"/>
      <c r="H12" s="43">
        <f aca="true" t="shared" si="0" ref="H12:H48">SUM(C12:G12)</f>
        <v>20684888.71</v>
      </c>
    </row>
    <row r="13" spans="1:8" s="10" customFormat="1" ht="15" customHeight="1">
      <c r="A13" s="7" t="s">
        <v>14</v>
      </c>
      <c r="B13" s="8" t="s">
        <v>118</v>
      </c>
      <c r="C13" s="43">
        <v>24582827.84</v>
      </c>
      <c r="D13" s="43">
        <v>3633258.39</v>
      </c>
      <c r="E13" s="43">
        <v>0</v>
      </c>
      <c r="F13" s="43">
        <v>1142574.65</v>
      </c>
      <c r="G13" s="43"/>
      <c r="H13" s="43">
        <f t="shared" si="0"/>
        <v>29358660.88</v>
      </c>
    </row>
    <row r="14" spans="1:8" s="10" customFormat="1" ht="15" customHeight="1">
      <c r="A14" s="7" t="s">
        <v>16</v>
      </c>
      <c r="B14" s="8" t="s">
        <v>119</v>
      </c>
      <c r="C14" s="43">
        <v>12148422.71</v>
      </c>
      <c r="D14" s="43">
        <v>11814402.030000003</v>
      </c>
      <c r="E14" s="43">
        <v>0</v>
      </c>
      <c r="F14" s="43">
        <v>1108211.13</v>
      </c>
      <c r="G14" s="43"/>
      <c r="H14" s="43">
        <f t="shared" si="0"/>
        <v>25071035.87</v>
      </c>
    </row>
    <row r="15" spans="1:8" s="10" customFormat="1" ht="15" customHeight="1">
      <c r="A15" s="7" t="s">
        <v>18</v>
      </c>
      <c r="B15" s="8" t="s">
        <v>120</v>
      </c>
      <c r="C15" s="43">
        <v>25229470.639999997</v>
      </c>
      <c r="D15" s="43">
        <v>762793.4</v>
      </c>
      <c r="E15" s="43">
        <v>0</v>
      </c>
      <c r="F15" s="43">
        <v>0</v>
      </c>
      <c r="G15" s="43"/>
      <c r="H15" s="43">
        <f t="shared" si="0"/>
        <v>25992264.039999995</v>
      </c>
    </row>
    <row r="16" spans="1:8" s="10" customFormat="1" ht="15" customHeight="1">
      <c r="A16" s="7" t="s">
        <v>20</v>
      </c>
      <c r="B16" s="8" t="s">
        <v>121</v>
      </c>
      <c r="C16" s="43">
        <v>92477524.09000003</v>
      </c>
      <c r="D16" s="43">
        <v>12162143.22</v>
      </c>
      <c r="E16" s="43">
        <v>0</v>
      </c>
      <c r="F16" s="43">
        <v>10345942.23</v>
      </c>
      <c r="G16" s="43"/>
      <c r="H16" s="43">
        <f t="shared" si="0"/>
        <v>114985609.54000004</v>
      </c>
    </row>
    <row r="17" spans="1:8" s="10" customFormat="1" ht="15" customHeight="1">
      <c r="A17" s="7" t="s">
        <v>22</v>
      </c>
      <c r="B17" s="8" t="s">
        <v>122</v>
      </c>
      <c r="C17" s="43">
        <v>71998936.22999997</v>
      </c>
      <c r="D17" s="43">
        <v>10250269.47</v>
      </c>
      <c r="E17" s="43">
        <v>0</v>
      </c>
      <c r="F17" s="43">
        <v>4299947.689999999</v>
      </c>
      <c r="G17" s="43"/>
      <c r="H17" s="43">
        <f t="shared" si="0"/>
        <v>86549153.38999997</v>
      </c>
    </row>
    <row r="18" spans="1:8" s="10" customFormat="1" ht="15" customHeight="1">
      <c r="A18" s="7" t="s">
        <v>24</v>
      </c>
      <c r="B18" s="8" t="s">
        <v>25</v>
      </c>
      <c r="C18" s="43">
        <v>63301862.599999964</v>
      </c>
      <c r="D18" s="43">
        <v>2790005.04</v>
      </c>
      <c r="E18" s="43">
        <v>0</v>
      </c>
      <c r="F18" s="43">
        <v>2852028.229999999</v>
      </c>
      <c r="G18" s="43"/>
      <c r="H18" s="43">
        <f>SUM(C18:G18)</f>
        <v>68943895.86999996</v>
      </c>
    </row>
    <row r="19" spans="1:8" s="10" customFormat="1" ht="15" customHeight="1">
      <c r="A19" s="7" t="s">
        <v>26</v>
      </c>
      <c r="B19" s="8" t="s">
        <v>27</v>
      </c>
      <c r="C19" s="43">
        <v>80231294.10999995</v>
      </c>
      <c r="D19" s="43">
        <v>8303758.469999999</v>
      </c>
      <c r="E19" s="43">
        <v>0</v>
      </c>
      <c r="F19" s="43">
        <v>19133182.910000008</v>
      </c>
      <c r="G19" s="43"/>
      <c r="H19" s="43">
        <f>SUM(C19:G19)</f>
        <v>107668235.48999996</v>
      </c>
    </row>
    <row r="20" spans="1:8" s="10" customFormat="1" ht="15" customHeight="1">
      <c r="A20" s="7" t="s">
        <v>28</v>
      </c>
      <c r="B20" s="8" t="s">
        <v>29</v>
      </c>
      <c r="C20" s="43">
        <v>24688192.75999998</v>
      </c>
      <c r="D20" s="43">
        <v>3598803.3299999996</v>
      </c>
      <c r="E20" s="43">
        <v>0</v>
      </c>
      <c r="F20" s="43">
        <v>419199.94999999995</v>
      </c>
      <c r="G20" s="43"/>
      <c r="H20" s="43">
        <f t="shared" si="0"/>
        <v>28706196.039999977</v>
      </c>
    </row>
    <row r="21" spans="1:8" s="10" customFormat="1" ht="15" customHeight="1">
      <c r="A21" s="7" t="s">
        <v>30</v>
      </c>
      <c r="B21" s="8" t="s">
        <v>31</v>
      </c>
      <c r="C21" s="43">
        <v>30419584.799999993</v>
      </c>
      <c r="D21" s="43">
        <v>1416477.8900000001</v>
      </c>
      <c r="E21" s="43">
        <v>0</v>
      </c>
      <c r="F21" s="43">
        <v>3752851.8900000006</v>
      </c>
      <c r="G21" s="43"/>
      <c r="H21" s="43">
        <f t="shared" si="0"/>
        <v>35588914.58</v>
      </c>
    </row>
    <row r="22" spans="1:8" s="10" customFormat="1" ht="15" customHeight="1">
      <c r="A22" s="7" t="s">
        <v>32</v>
      </c>
      <c r="B22" s="8" t="s">
        <v>33</v>
      </c>
      <c r="C22" s="43">
        <v>51402164.54</v>
      </c>
      <c r="D22" s="43">
        <v>3896046.3200000008</v>
      </c>
      <c r="E22" s="43">
        <v>0</v>
      </c>
      <c r="F22" s="43">
        <v>20287424.56</v>
      </c>
      <c r="G22" s="43"/>
      <c r="H22" s="43">
        <f t="shared" si="0"/>
        <v>75585635.42</v>
      </c>
    </row>
    <row r="23" spans="1:8" s="10" customFormat="1" ht="15" customHeight="1">
      <c r="A23" s="7" t="s">
        <v>34</v>
      </c>
      <c r="B23" s="8" t="s">
        <v>35</v>
      </c>
      <c r="C23" s="43">
        <v>22667915.009999994</v>
      </c>
      <c r="D23" s="43">
        <v>2280641.61</v>
      </c>
      <c r="E23" s="43">
        <v>0</v>
      </c>
      <c r="F23" s="43">
        <v>783254.05</v>
      </c>
      <c r="G23" s="43"/>
      <c r="H23" s="43">
        <f t="shared" si="0"/>
        <v>25731810.669999994</v>
      </c>
    </row>
    <row r="24" spans="1:8" s="10" customFormat="1" ht="15" customHeight="1">
      <c r="A24" s="7" t="s">
        <v>36</v>
      </c>
      <c r="B24" s="8" t="s">
        <v>37</v>
      </c>
      <c r="C24" s="43">
        <v>59000780.530000016</v>
      </c>
      <c r="D24" s="43">
        <v>1468918.7599999998</v>
      </c>
      <c r="E24" s="43">
        <v>0</v>
      </c>
      <c r="F24" s="43">
        <v>10270430.54</v>
      </c>
      <c r="G24" s="43"/>
      <c r="H24" s="43">
        <f t="shared" si="0"/>
        <v>70740129.83000001</v>
      </c>
    </row>
    <row r="25" spans="1:8" s="10" customFormat="1" ht="15" customHeight="1">
      <c r="A25" s="7" t="s">
        <v>38</v>
      </c>
      <c r="B25" s="8" t="s">
        <v>39</v>
      </c>
      <c r="C25" s="43">
        <v>6626973.080000002</v>
      </c>
      <c r="D25" s="43">
        <v>1532634.7500000005</v>
      </c>
      <c r="E25" s="43">
        <v>0</v>
      </c>
      <c r="F25" s="43">
        <v>902791.1</v>
      </c>
      <c r="G25" s="43"/>
      <c r="H25" s="43">
        <f t="shared" si="0"/>
        <v>9062398.930000002</v>
      </c>
    </row>
    <row r="26" spans="1:8" s="10" customFormat="1" ht="15" customHeight="1">
      <c r="A26" s="7" t="s">
        <v>40</v>
      </c>
      <c r="B26" s="8" t="s">
        <v>41</v>
      </c>
      <c r="C26" s="43">
        <v>59712002.059999995</v>
      </c>
      <c r="D26" s="43">
        <v>9882994.449999997</v>
      </c>
      <c r="E26" s="43">
        <v>0</v>
      </c>
      <c r="F26" s="43">
        <v>9570192.529999997</v>
      </c>
      <c r="G26" s="43"/>
      <c r="H26" s="43">
        <f t="shared" si="0"/>
        <v>79165189.03999999</v>
      </c>
    </row>
    <row r="27" spans="1:8" s="10" customFormat="1" ht="15" customHeight="1">
      <c r="A27" s="7" t="s">
        <v>42</v>
      </c>
      <c r="B27" s="8" t="s">
        <v>43</v>
      </c>
      <c r="C27" s="43">
        <v>58595872.050000004</v>
      </c>
      <c r="D27" s="43">
        <v>3408888.99</v>
      </c>
      <c r="E27" s="43">
        <v>0</v>
      </c>
      <c r="F27" s="43">
        <v>7359926.069999998</v>
      </c>
      <c r="G27" s="43"/>
      <c r="H27" s="43">
        <f t="shared" si="0"/>
        <v>69364687.11</v>
      </c>
    </row>
    <row r="28" spans="1:8" s="10" customFormat="1" ht="15" customHeight="1">
      <c r="A28" s="7" t="s">
        <v>44</v>
      </c>
      <c r="B28" s="8" t="s">
        <v>45</v>
      </c>
      <c r="C28" s="43">
        <v>61018270.10999999</v>
      </c>
      <c r="D28" s="43">
        <v>4638464.1</v>
      </c>
      <c r="E28" s="43">
        <v>0</v>
      </c>
      <c r="F28" s="43">
        <v>4442982.039999998</v>
      </c>
      <c r="G28" s="43"/>
      <c r="H28" s="43">
        <f t="shared" si="0"/>
        <v>70099716.24999999</v>
      </c>
    </row>
    <row r="29" spans="1:8" s="10" customFormat="1" ht="15" customHeight="1">
      <c r="A29" s="7" t="s">
        <v>46</v>
      </c>
      <c r="B29" s="8" t="s">
        <v>47</v>
      </c>
      <c r="C29" s="43">
        <v>28663685.069999997</v>
      </c>
      <c r="D29" s="43">
        <v>4732475.539999997</v>
      </c>
      <c r="E29" s="43">
        <v>0</v>
      </c>
      <c r="F29" s="43">
        <v>2779969.96</v>
      </c>
      <c r="G29" s="43"/>
      <c r="H29" s="43">
        <f t="shared" si="0"/>
        <v>36176130.56999999</v>
      </c>
    </row>
    <row r="30" spans="1:8" s="10" customFormat="1" ht="15" customHeight="1">
      <c r="A30" s="7" t="s">
        <v>48</v>
      </c>
      <c r="B30" s="8" t="s">
        <v>49</v>
      </c>
      <c r="C30" s="43">
        <v>21201107.36000001</v>
      </c>
      <c r="D30" s="43">
        <v>997845.1</v>
      </c>
      <c r="E30" s="43">
        <v>0</v>
      </c>
      <c r="F30" s="43">
        <v>1159188.0099999998</v>
      </c>
      <c r="G30" s="43"/>
      <c r="H30" s="43">
        <f t="shared" si="0"/>
        <v>23358140.470000014</v>
      </c>
    </row>
    <row r="31" spans="1:8" s="10" customFormat="1" ht="15" customHeight="1">
      <c r="A31" s="7" t="s">
        <v>50</v>
      </c>
      <c r="B31" s="8" t="s">
        <v>51</v>
      </c>
      <c r="C31" s="43">
        <v>36747309.62999999</v>
      </c>
      <c r="D31" s="43">
        <v>1334521.64</v>
      </c>
      <c r="E31" s="43">
        <v>0</v>
      </c>
      <c r="F31" s="43">
        <v>284099.15</v>
      </c>
      <c r="G31" s="43"/>
      <c r="H31" s="43">
        <f t="shared" si="0"/>
        <v>38365930.41999999</v>
      </c>
    </row>
    <row r="32" spans="1:8" s="10" customFormat="1" ht="15" customHeight="1">
      <c r="A32" s="7" t="s">
        <v>52</v>
      </c>
      <c r="B32" s="8" t="s">
        <v>53</v>
      </c>
      <c r="C32" s="43">
        <v>52154544.86999999</v>
      </c>
      <c r="D32" s="43">
        <v>4859077.839999999</v>
      </c>
      <c r="E32" s="43">
        <v>0</v>
      </c>
      <c r="F32" s="43">
        <v>3387915.6</v>
      </c>
      <c r="G32" s="43"/>
      <c r="H32" s="43">
        <f t="shared" si="0"/>
        <v>60401538.30999999</v>
      </c>
    </row>
    <row r="33" spans="1:8" s="10" customFormat="1" ht="15" customHeight="1">
      <c r="A33" s="7" t="s">
        <v>54</v>
      </c>
      <c r="B33" s="8" t="s">
        <v>123</v>
      </c>
      <c r="C33" s="43">
        <v>24076811.41999999</v>
      </c>
      <c r="D33" s="43">
        <v>1317725.4500000002</v>
      </c>
      <c r="E33" s="43">
        <v>0</v>
      </c>
      <c r="F33" s="43">
        <v>1319216.2200000002</v>
      </c>
      <c r="G33" s="43"/>
      <c r="H33" s="43">
        <f t="shared" si="0"/>
        <v>26713753.08999999</v>
      </c>
    </row>
    <row r="34" spans="1:8" s="10" customFormat="1" ht="15" customHeight="1">
      <c r="A34" s="7" t="s">
        <v>56</v>
      </c>
      <c r="B34" s="8" t="s">
        <v>57</v>
      </c>
      <c r="C34" s="43">
        <v>11770619.430000002</v>
      </c>
      <c r="D34" s="43">
        <v>1839102.41</v>
      </c>
      <c r="E34" s="43">
        <v>0</v>
      </c>
      <c r="F34" s="43">
        <v>1120495</v>
      </c>
      <c r="G34" s="43"/>
      <c r="H34" s="43">
        <f t="shared" si="0"/>
        <v>14730216.840000002</v>
      </c>
    </row>
    <row r="35" spans="1:8" s="10" customFormat="1" ht="15" customHeight="1">
      <c r="A35" s="7" t="s">
        <v>58</v>
      </c>
      <c r="B35" s="8" t="s">
        <v>59</v>
      </c>
      <c r="C35" s="43">
        <v>37130891.46000002</v>
      </c>
      <c r="D35" s="43">
        <v>1036097.4399999998</v>
      </c>
      <c r="E35" s="43">
        <v>0</v>
      </c>
      <c r="F35" s="43">
        <v>3690728.2999999993</v>
      </c>
      <c r="G35" s="43"/>
      <c r="H35" s="43">
        <f t="shared" si="0"/>
        <v>41857717.20000002</v>
      </c>
    </row>
    <row r="36" spans="1:8" s="10" customFormat="1" ht="15" customHeight="1">
      <c r="A36" s="7" t="s">
        <v>60</v>
      </c>
      <c r="B36" s="8" t="s">
        <v>61</v>
      </c>
      <c r="C36" s="43">
        <v>41369568.660000004</v>
      </c>
      <c r="D36" s="43">
        <v>1975299.3400000003</v>
      </c>
      <c r="E36" s="43">
        <v>0</v>
      </c>
      <c r="F36" s="43">
        <v>1821121.6299999997</v>
      </c>
      <c r="G36" s="43"/>
      <c r="H36" s="43">
        <f t="shared" si="0"/>
        <v>45165989.63000001</v>
      </c>
    </row>
    <row r="37" spans="1:8" s="10" customFormat="1" ht="15" customHeight="1">
      <c r="A37" s="7" t="s">
        <v>62</v>
      </c>
      <c r="B37" s="8" t="s">
        <v>63</v>
      </c>
      <c r="C37" s="43">
        <v>50820682.16000001</v>
      </c>
      <c r="D37" s="43">
        <v>2954996.9399999995</v>
      </c>
      <c r="E37" s="43">
        <v>0</v>
      </c>
      <c r="F37" s="43">
        <v>1572492.8699999999</v>
      </c>
      <c r="G37" s="43"/>
      <c r="H37" s="43">
        <f t="shared" si="0"/>
        <v>55348171.970000006</v>
      </c>
    </row>
    <row r="38" spans="1:8" s="10" customFormat="1" ht="15" customHeight="1">
      <c r="A38" s="7" t="s">
        <v>64</v>
      </c>
      <c r="B38" s="8" t="s">
        <v>124</v>
      </c>
      <c r="C38" s="43">
        <v>28279219.629999984</v>
      </c>
      <c r="D38" s="43">
        <v>1011223.0099999999</v>
      </c>
      <c r="E38" s="43">
        <v>0</v>
      </c>
      <c r="F38" s="43">
        <v>760808.2</v>
      </c>
      <c r="G38" s="43"/>
      <c r="H38" s="43">
        <f t="shared" si="0"/>
        <v>30051250.839999985</v>
      </c>
    </row>
    <row r="39" spans="1:8" s="10" customFormat="1" ht="15" customHeight="1">
      <c r="A39" s="7" t="s">
        <v>66</v>
      </c>
      <c r="B39" s="8" t="s">
        <v>125</v>
      </c>
      <c r="C39" s="43">
        <v>41505317.63000001</v>
      </c>
      <c r="D39" s="43">
        <v>1641493.56</v>
      </c>
      <c r="E39" s="43">
        <v>0</v>
      </c>
      <c r="F39" s="43">
        <v>1586776.62</v>
      </c>
      <c r="G39" s="43"/>
      <c r="H39" s="43">
        <f t="shared" si="0"/>
        <v>44733587.81000001</v>
      </c>
    </row>
    <row r="40" spans="1:8" s="10" customFormat="1" ht="15" customHeight="1">
      <c r="A40" s="7" t="s">
        <v>68</v>
      </c>
      <c r="B40" s="8" t="s">
        <v>126</v>
      </c>
      <c r="C40" s="43">
        <v>39606490.96999998</v>
      </c>
      <c r="D40" s="43">
        <v>985174</v>
      </c>
      <c r="E40" s="43">
        <v>0</v>
      </c>
      <c r="F40" s="43">
        <v>2261373.45</v>
      </c>
      <c r="G40" s="43"/>
      <c r="H40" s="43">
        <f t="shared" si="0"/>
        <v>42853038.41999998</v>
      </c>
    </row>
    <row r="41" spans="1:8" s="10" customFormat="1" ht="15" customHeight="1">
      <c r="A41" s="7" t="s">
        <v>70</v>
      </c>
      <c r="B41" s="8" t="s">
        <v>71</v>
      </c>
      <c r="C41" s="43">
        <v>21287274.189999998</v>
      </c>
      <c r="D41" s="43">
        <v>2768163.8100000005</v>
      </c>
      <c r="E41" s="43">
        <v>0</v>
      </c>
      <c r="F41" s="43">
        <v>2397818.6099999994</v>
      </c>
      <c r="G41" s="43"/>
      <c r="H41" s="43">
        <f t="shared" si="0"/>
        <v>26453256.61</v>
      </c>
    </row>
    <row r="42" spans="1:8" s="10" customFormat="1" ht="15" customHeight="1">
      <c r="A42" s="7" t="s">
        <v>72</v>
      </c>
      <c r="B42" s="8" t="s">
        <v>73</v>
      </c>
      <c r="C42" s="43">
        <v>20447571.069999997</v>
      </c>
      <c r="D42" s="43">
        <v>4455272.239999998</v>
      </c>
      <c r="E42" s="43">
        <v>0</v>
      </c>
      <c r="F42" s="43">
        <v>2269661.8499999996</v>
      </c>
      <c r="G42" s="43"/>
      <c r="H42" s="43">
        <f t="shared" si="0"/>
        <v>27172505.159999996</v>
      </c>
    </row>
    <row r="43" spans="1:8" s="10" customFormat="1" ht="15" customHeight="1">
      <c r="A43" s="7" t="s">
        <v>93</v>
      </c>
      <c r="B43" s="8" t="s">
        <v>94</v>
      </c>
      <c r="C43" s="43">
        <v>64472175.90999999</v>
      </c>
      <c r="D43" s="43">
        <v>1883175.4800000002</v>
      </c>
      <c r="E43" s="43">
        <v>0</v>
      </c>
      <c r="F43" s="43">
        <v>1539386.37</v>
      </c>
      <c r="G43" s="43"/>
      <c r="H43" s="43">
        <f t="shared" si="0"/>
        <v>67894737.75999999</v>
      </c>
    </row>
    <row r="44" spans="1:8" s="10" customFormat="1" ht="15" customHeight="1">
      <c r="A44" s="7" t="s">
        <v>74</v>
      </c>
      <c r="B44" s="8" t="s">
        <v>127</v>
      </c>
      <c r="C44" s="43">
        <v>50880850.06999997</v>
      </c>
      <c r="D44" s="43">
        <v>1123030.42</v>
      </c>
      <c r="E44" s="43">
        <v>6005337.289999995</v>
      </c>
      <c r="F44" s="43">
        <v>1583052.1300000001</v>
      </c>
      <c r="G44" s="43"/>
      <c r="H44" s="43">
        <f t="shared" si="0"/>
        <v>59592269.909999974</v>
      </c>
    </row>
    <row r="45" spans="1:8" s="10" customFormat="1" ht="15" customHeight="1">
      <c r="A45" s="18" t="s">
        <v>128</v>
      </c>
      <c r="B45" s="8" t="s">
        <v>129</v>
      </c>
      <c r="C45" s="43">
        <v>225468813.91000012</v>
      </c>
      <c r="D45" s="43">
        <v>420566.9</v>
      </c>
      <c r="E45" s="43">
        <v>0</v>
      </c>
      <c r="F45" s="43">
        <v>0</v>
      </c>
      <c r="G45" s="43"/>
      <c r="H45" s="43">
        <f t="shared" si="0"/>
        <v>225889380.81000012</v>
      </c>
    </row>
    <row r="46" spans="1:8" s="10" customFormat="1" ht="15" customHeight="1">
      <c r="A46" s="7" t="s">
        <v>130</v>
      </c>
      <c r="B46" s="8" t="s">
        <v>114</v>
      </c>
      <c r="C46" s="43">
        <v>20178159.9</v>
      </c>
      <c r="D46" s="43">
        <v>170806.99000000002</v>
      </c>
      <c r="E46" s="43">
        <v>0</v>
      </c>
      <c r="F46" s="43">
        <v>4052585.6500000004</v>
      </c>
      <c r="G46" s="43"/>
      <c r="H46" s="43">
        <f>SUM(C46:G46)</f>
        <v>24401552.54</v>
      </c>
    </row>
    <row r="47" spans="1:8" s="10" customFormat="1" ht="15" customHeight="1">
      <c r="A47" s="7" t="s">
        <v>131</v>
      </c>
      <c r="B47" s="8" t="s">
        <v>132</v>
      </c>
      <c r="C47" s="43">
        <v>7672998.819999994</v>
      </c>
      <c r="D47" s="43">
        <v>152952.55</v>
      </c>
      <c r="E47" s="43">
        <v>0</v>
      </c>
      <c r="F47" s="43">
        <v>437552.36</v>
      </c>
      <c r="G47" s="43"/>
      <c r="H47" s="43">
        <f>SUM(C47:G47)</f>
        <v>8263503.729999994</v>
      </c>
    </row>
    <row r="48" spans="1:8" s="10" customFormat="1" ht="15" customHeight="1">
      <c r="A48" s="7" t="s">
        <v>133</v>
      </c>
      <c r="B48" s="8" t="s">
        <v>134</v>
      </c>
      <c r="C48" s="43">
        <v>10830745.739999996</v>
      </c>
      <c r="D48" s="43">
        <v>464845</v>
      </c>
      <c r="E48" s="43">
        <v>0</v>
      </c>
      <c r="F48" s="43">
        <v>637183.1</v>
      </c>
      <c r="G48" s="43"/>
      <c r="H48" s="43">
        <f t="shared" si="0"/>
        <v>11932773.839999996</v>
      </c>
    </row>
    <row r="49" spans="1:8" s="10" customFormat="1" ht="19.5" customHeight="1">
      <c r="A49" s="30" t="s">
        <v>76</v>
      </c>
      <c r="B49" s="31"/>
      <c r="C49" s="45">
        <f aca="true" t="shared" si="1" ref="C49:H49">SUM(C11:C48)</f>
        <v>2064963358.07</v>
      </c>
      <c r="D49" s="45">
        <f t="shared" si="1"/>
        <v>142346181.79</v>
      </c>
      <c r="E49" s="45">
        <f t="shared" si="1"/>
        <v>6005337.289999995</v>
      </c>
      <c r="F49" s="45">
        <f t="shared" si="1"/>
        <v>131585458.11</v>
      </c>
      <c r="G49" s="45">
        <f t="shared" si="1"/>
        <v>0</v>
      </c>
      <c r="H49" s="45">
        <f t="shared" si="1"/>
        <v>2344900335.26</v>
      </c>
    </row>
    <row r="50" spans="3:8" ht="12.75">
      <c r="C50" s="14"/>
      <c r="D50" s="14"/>
      <c r="E50" s="14"/>
      <c r="F50" s="14"/>
      <c r="G50" s="14"/>
      <c r="H50" s="14"/>
    </row>
    <row r="51" spans="1:8" ht="12.75">
      <c r="A51" s="13" t="s">
        <v>77</v>
      </c>
      <c r="C51" s="14"/>
      <c r="D51" s="14"/>
      <c r="E51" s="14"/>
      <c r="F51" s="14"/>
      <c r="G51" s="14"/>
      <c r="H51" s="14"/>
    </row>
    <row r="52" spans="1:3" ht="12.75">
      <c r="A52" s="13" t="s">
        <v>84</v>
      </c>
      <c r="C52" s="14"/>
    </row>
    <row r="53" ht="12.75">
      <c r="A53" s="13" t="s">
        <v>85</v>
      </c>
    </row>
    <row r="54" ht="12.75">
      <c r="A54" s="13" t="s">
        <v>87</v>
      </c>
    </row>
    <row r="55" ht="12.75">
      <c r="A55" s="13" t="s">
        <v>86</v>
      </c>
    </row>
    <row r="56" ht="12.75">
      <c r="A56" s="15"/>
    </row>
    <row r="58" ht="12.75">
      <c r="A58" s="25" t="s">
        <v>116</v>
      </c>
    </row>
    <row r="59" ht="12.75">
      <c r="A59" s="10" t="s">
        <v>111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3" width="11.7109375" style="10" bestFit="1" customWidth="1"/>
    <col min="4" max="8" width="11.57421875" style="10" bestFit="1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2" t="s">
        <v>5</v>
      </c>
      <c r="B9" s="34" t="s">
        <v>6</v>
      </c>
      <c r="C9" s="30" t="s">
        <v>81</v>
      </c>
      <c r="D9" s="42"/>
      <c r="E9" s="42"/>
      <c r="F9" s="42"/>
      <c r="G9" s="42"/>
      <c r="H9" s="42"/>
      <c r="I9" s="32" t="s">
        <v>101</v>
      </c>
    </row>
    <row r="10" spans="1:9" s="20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43">
        <v>236282367.12999994</v>
      </c>
      <c r="D11" s="43">
        <v>37434385.24999999</v>
      </c>
      <c r="E11" s="43">
        <v>106490547.16</v>
      </c>
      <c r="F11" s="43">
        <v>0</v>
      </c>
      <c r="G11" s="43">
        <v>8060892.63</v>
      </c>
      <c r="H11" s="43">
        <v>78852536.66999976</v>
      </c>
      <c r="I11" s="43">
        <f>SUM(C11:H11)</f>
        <v>467120728.83999974</v>
      </c>
    </row>
    <row r="12" spans="1:9" ht="15" customHeight="1">
      <c r="A12" s="7" t="s">
        <v>12</v>
      </c>
      <c r="B12" s="8" t="s">
        <v>117</v>
      </c>
      <c r="C12" s="43">
        <v>14785987.689999994</v>
      </c>
      <c r="D12" s="43">
        <v>1155422.22</v>
      </c>
      <c r="E12" s="43">
        <v>2975372.2500000005</v>
      </c>
      <c r="F12" s="43">
        <v>0</v>
      </c>
      <c r="G12" s="43">
        <v>213488.37</v>
      </c>
      <c r="H12" s="43">
        <v>45427.64</v>
      </c>
      <c r="I12" s="43">
        <f aca="true" t="shared" si="0" ref="I12:I48">SUM(C12:H12)</f>
        <v>19175698.169999998</v>
      </c>
    </row>
    <row r="13" spans="1:9" ht="15" customHeight="1">
      <c r="A13" s="7" t="s">
        <v>14</v>
      </c>
      <c r="B13" s="8" t="s">
        <v>118</v>
      </c>
      <c r="C13" s="43">
        <v>17279465.37</v>
      </c>
      <c r="D13" s="43">
        <v>2302784.65</v>
      </c>
      <c r="E13" s="43">
        <v>4845105.8900000015</v>
      </c>
      <c r="F13" s="43">
        <v>0</v>
      </c>
      <c r="G13" s="43">
        <v>60782.62</v>
      </c>
      <c r="H13" s="43">
        <v>94689.31</v>
      </c>
      <c r="I13" s="43">
        <f t="shared" si="0"/>
        <v>24582827.84</v>
      </c>
    </row>
    <row r="14" spans="1:9" ht="15" customHeight="1">
      <c r="A14" s="7" t="s">
        <v>16</v>
      </c>
      <c r="B14" s="8" t="s">
        <v>119</v>
      </c>
      <c r="C14" s="43">
        <v>7891772.069999999</v>
      </c>
      <c r="D14" s="43">
        <v>761724.59</v>
      </c>
      <c r="E14" s="43">
        <v>3427126.0500000003</v>
      </c>
      <c r="F14" s="43">
        <v>0</v>
      </c>
      <c r="G14" s="43">
        <v>67800</v>
      </c>
      <c r="H14" s="43">
        <v>0</v>
      </c>
      <c r="I14" s="43">
        <f t="shared" si="0"/>
        <v>12148422.71</v>
      </c>
    </row>
    <row r="15" spans="1:9" ht="15" customHeight="1">
      <c r="A15" s="7" t="s">
        <v>18</v>
      </c>
      <c r="B15" s="8" t="s">
        <v>120</v>
      </c>
      <c r="C15" s="43">
        <v>11554902.390000002</v>
      </c>
      <c r="D15" s="43">
        <v>2174899.16</v>
      </c>
      <c r="E15" s="43">
        <v>4951425.7</v>
      </c>
      <c r="F15" s="43">
        <v>0</v>
      </c>
      <c r="G15" s="43">
        <v>0</v>
      </c>
      <c r="H15" s="43">
        <v>6548243.390000001</v>
      </c>
      <c r="I15" s="43">
        <f t="shared" si="0"/>
        <v>25229470.640000004</v>
      </c>
    </row>
    <row r="16" spans="1:9" ht="15" customHeight="1">
      <c r="A16" s="7" t="s">
        <v>20</v>
      </c>
      <c r="B16" s="8" t="s">
        <v>121</v>
      </c>
      <c r="C16" s="43">
        <v>58890829.270000026</v>
      </c>
      <c r="D16" s="43">
        <v>14079346.86</v>
      </c>
      <c r="E16" s="43">
        <v>19458689.289999995</v>
      </c>
      <c r="F16" s="43">
        <v>0</v>
      </c>
      <c r="G16" s="43">
        <v>0</v>
      </c>
      <c r="H16" s="43">
        <v>48658.67</v>
      </c>
      <c r="I16" s="43">
        <f t="shared" si="0"/>
        <v>92477524.09000002</v>
      </c>
    </row>
    <row r="17" spans="1:9" ht="15" customHeight="1">
      <c r="A17" s="7" t="s">
        <v>22</v>
      </c>
      <c r="B17" s="8" t="s">
        <v>122</v>
      </c>
      <c r="C17" s="43">
        <v>53528724.520000026</v>
      </c>
      <c r="D17" s="43">
        <v>7777028.66</v>
      </c>
      <c r="E17" s="43">
        <v>10636190.260000004</v>
      </c>
      <c r="F17" s="43">
        <v>0</v>
      </c>
      <c r="G17" s="43">
        <v>0</v>
      </c>
      <c r="H17" s="43">
        <v>56992.79</v>
      </c>
      <c r="I17" s="43">
        <f t="shared" si="0"/>
        <v>71998936.23000003</v>
      </c>
    </row>
    <row r="18" spans="1:9" ht="15" customHeight="1">
      <c r="A18" s="7" t="s">
        <v>24</v>
      </c>
      <c r="B18" s="8" t="s">
        <v>25</v>
      </c>
      <c r="C18" s="43">
        <v>45268655.44999999</v>
      </c>
      <c r="D18" s="43">
        <v>4299498.109999999</v>
      </c>
      <c r="E18" s="43">
        <v>12557612.620000007</v>
      </c>
      <c r="F18" s="43">
        <v>0</v>
      </c>
      <c r="G18" s="43">
        <v>58683.979999999996</v>
      </c>
      <c r="H18" s="43">
        <v>1117412.4399999997</v>
      </c>
      <c r="I18" s="43">
        <f t="shared" si="0"/>
        <v>63301862.59999999</v>
      </c>
    </row>
    <row r="19" spans="1:9" ht="15" customHeight="1">
      <c r="A19" s="7" t="s">
        <v>26</v>
      </c>
      <c r="B19" s="8" t="s">
        <v>27</v>
      </c>
      <c r="C19" s="43">
        <v>42992715.080000006</v>
      </c>
      <c r="D19" s="43">
        <v>9841802.62</v>
      </c>
      <c r="E19" s="43">
        <v>17315439.770000003</v>
      </c>
      <c r="F19" s="43">
        <v>0</v>
      </c>
      <c r="G19" s="43">
        <v>0</v>
      </c>
      <c r="H19" s="43">
        <v>10081336.64</v>
      </c>
      <c r="I19" s="43">
        <f t="shared" si="0"/>
        <v>80231294.11</v>
      </c>
    </row>
    <row r="20" spans="1:9" ht="15" customHeight="1">
      <c r="A20" s="7" t="s">
        <v>28</v>
      </c>
      <c r="B20" s="8" t="s">
        <v>29</v>
      </c>
      <c r="C20" s="43">
        <v>16610481.11</v>
      </c>
      <c r="D20" s="43">
        <v>3473105.92</v>
      </c>
      <c r="E20" s="43">
        <v>4485858.129999998</v>
      </c>
      <c r="F20" s="43">
        <v>0</v>
      </c>
      <c r="G20" s="43">
        <v>83927.6</v>
      </c>
      <c r="H20" s="43">
        <v>34820</v>
      </c>
      <c r="I20" s="43">
        <f t="shared" si="0"/>
        <v>24688192.76</v>
      </c>
    </row>
    <row r="21" spans="1:9" ht="15" customHeight="1">
      <c r="A21" s="7" t="s">
        <v>30</v>
      </c>
      <c r="B21" s="8" t="s">
        <v>31</v>
      </c>
      <c r="C21" s="43">
        <v>21482579.229999993</v>
      </c>
      <c r="D21" s="43">
        <v>2906274.14</v>
      </c>
      <c r="E21" s="43">
        <v>6030731.429999999</v>
      </c>
      <c r="F21" s="43">
        <v>0</v>
      </c>
      <c r="G21" s="43">
        <v>0</v>
      </c>
      <c r="H21" s="43">
        <v>0</v>
      </c>
      <c r="I21" s="43">
        <f t="shared" si="0"/>
        <v>30419584.799999993</v>
      </c>
    </row>
    <row r="22" spans="1:9" ht="15" customHeight="1">
      <c r="A22" s="7" t="s">
        <v>32</v>
      </c>
      <c r="B22" s="8" t="s">
        <v>33</v>
      </c>
      <c r="C22" s="43">
        <v>30493451.480000008</v>
      </c>
      <c r="D22" s="43">
        <v>5077679.05</v>
      </c>
      <c r="E22" s="43">
        <v>14107250.769999996</v>
      </c>
      <c r="F22" s="43">
        <v>0</v>
      </c>
      <c r="G22" s="43">
        <v>0</v>
      </c>
      <c r="H22" s="43">
        <v>1723783.24</v>
      </c>
      <c r="I22" s="43">
        <f t="shared" si="0"/>
        <v>51402164.54000001</v>
      </c>
    </row>
    <row r="23" spans="1:9" ht="15" customHeight="1">
      <c r="A23" s="7" t="s">
        <v>34</v>
      </c>
      <c r="B23" s="8" t="s">
        <v>35</v>
      </c>
      <c r="C23" s="43">
        <v>5944449.069999998</v>
      </c>
      <c r="D23" s="43">
        <v>12867951.47</v>
      </c>
      <c r="E23" s="43">
        <v>3216439.830000001</v>
      </c>
      <c r="F23" s="43">
        <v>0</v>
      </c>
      <c r="G23" s="43">
        <v>230835.68</v>
      </c>
      <c r="H23" s="43">
        <v>408238.95999999996</v>
      </c>
      <c r="I23" s="43">
        <f>SUM(C23:H23)</f>
        <v>22667915.01</v>
      </c>
    </row>
    <row r="24" spans="1:9" ht="15" customHeight="1">
      <c r="A24" s="7" t="s">
        <v>36</v>
      </c>
      <c r="B24" s="8" t="s">
        <v>37</v>
      </c>
      <c r="C24" s="43">
        <v>45115811.39</v>
      </c>
      <c r="D24" s="43">
        <v>5954438.95</v>
      </c>
      <c r="E24" s="43">
        <v>7930530.19</v>
      </c>
      <c r="F24" s="43">
        <v>0</v>
      </c>
      <c r="G24" s="43">
        <v>0</v>
      </c>
      <c r="H24" s="43">
        <v>0</v>
      </c>
      <c r="I24" s="43">
        <f>SUM(C24:H24)</f>
        <v>59000780.53</v>
      </c>
    </row>
    <row r="25" spans="1:9" ht="15" customHeight="1">
      <c r="A25" s="7" t="s">
        <v>38</v>
      </c>
      <c r="B25" s="8" t="s">
        <v>39</v>
      </c>
      <c r="C25" s="43">
        <v>3501367.400000002</v>
      </c>
      <c r="D25" s="43">
        <v>902065.87</v>
      </c>
      <c r="E25" s="43">
        <v>2024053.5399999996</v>
      </c>
      <c r="F25" s="43">
        <v>0</v>
      </c>
      <c r="G25" s="43">
        <v>199486.27</v>
      </c>
      <c r="H25" s="43">
        <v>0</v>
      </c>
      <c r="I25" s="43">
        <f t="shared" si="0"/>
        <v>6626973.08</v>
      </c>
    </row>
    <row r="26" spans="1:9" ht="15" customHeight="1">
      <c r="A26" s="7" t="s">
        <v>40</v>
      </c>
      <c r="B26" s="8" t="s">
        <v>41</v>
      </c>
      <c r="C26" s="43">
        <v>40518675.75000001</v>
      </c>
      <c r="D26" s="43">
        <v>9178830.99</v>
      </c>
      <c r="E26" s="43">
        <v>9176363.319999997</v>
      </c>
      <c r="F26" s="43">
        <v>0</v>
      </c>
      <c r="G26" s="43">
        <v>838132</v>
      </c>
      <c r="H26" s="43">
        <v>0</v>
      </c>
      <c r="I26" s="43">
        <f t="shared" si="0"/>
        <v>59712002.06</v>
      </c>
    </row>
    <row r="27" spans="1:9" ht="15" customHeight="1">
      <c r="A27" s="7" t="s">
        <v>42</v>
      </c>
      <c r="B27" s="8" t="s">
        <v>43</v>
      </c>
      <c r="C27" s="43">
        <v>37670666.05999998</v>
      </c>
      <c r="D27" s="43">
        <v>7809509.700000001</v>
      </c>
      <c r="E27" s="43">
        <v>13001580.139999999</v>
      </c>
      <c r="F27" s="43">
        <v>0</v>
      </c>
      <c r="G27" s="43">
        <v>114116.15</v>
      </c>
      <c r="H27" s="43">
        <v>0</v>
      </c>
      <c r="I27" s="43">
        <f t="shared" si="0"/>
        <v>58595872.04999998</v>
      </c>
    </row>
    <row r="28" spans="1:9" ht="15" customHeight="1">
      <c r="A28" s="7" t="s">
        <v>44</v>
      </c>
      <c r="B28" s="8" t="s">
        <v>45</v>
      </c>
      <c r="C28" s="43">
        <v>33478174.77</v>
      </c>
      <c r="D28" s="43">
        <v>17324220.5</v>
      </c>
      <c r="E28" s="43">
        <v>9895074.839999998</v>
      </c>
      <c r="F28" s="43">
        <v>0</v>
      </c>
      <c r="G28" s="43">
        <v>320800</v>
      </c>
      <c r="H28" s="43">
        <v>0</v>
      </c>
      <c r="I28" s="43">
        <f t="shared" si="0"/>
        <v>61018270.10999999</v>
      </c>
    </row>
    <row r="29" spans="1:9" ht="15" customHeight="1">
      <c r="A29" s="7" t="s">
        <v>46</v>
      </c>
      <c r="B29" s="8" t="s">
        <v>47</v>
      </c>
      <c r="C29" s="43">
        <v>19196181.259999998</v>
      </c>
      <c r="D29" s="43">
        <v>2928688.2600000002</v>
      </c>
      <c r="E29" s="43">
        <v>6314346.69</v>
      </c>
      <c r="F29" s="43">
        <v>0</v>
      </c>
      <c r="G29" s="43">
        <v>76243.94</v>
      </c>
      <c r="H29" s="43">
        <v>148224.91999999998</v>
      </c>
      <c r="I29" s="43">
        <f t="shared" si="0"/>
        <v>28663685.070000004</v>
      </c>
    </row>
    <row r="30" spans="1:9" ht="15" customHeight="1">
      <c r="A30" s="7" t="s">
        <v>48</v>
      </c>
      <c r="B30" s="8" t="s">
        <v>49</v>
      </c>
      <c r="C30" s="43">
        <v>12096510.520000001</v>
      </c>
      <c r="D30" s="43">
        <v>176857.75999999998</v>
      </c>
      <c r="E30" s="43">
        <v>8709177.97</v>
      </c>
      <c r="F30" s="43">
        <v>0</v>
      </c>
      <c r="G30" s="43">
        <v>0</v>
      </c>
      <c r="H30" s="43">
        <v>218561.11</v>
      </c>
      <c r="I30" s="43">
        <f t="shared" si="0"/>
        <v>21201107.36</v>
      </c>
    </row>
    <row r="31" spans="1:9" ht="15" customHeight="1">
      <c r="A31" s="7" t="s">
        <v>50</v>
      </c>
      <c r="B31" s="8" t="s">
        <v>51</v>
      </c>
      <c r="C31" s="43">
        <v>25875272.69</v>
      </c>
      <c r="D31" s="43">
        <v>4691930.44</v>
      </c>
      <c r="E31" s="43">
        <v>5563880.1899999995</v>
      </c>
      <c r="F31" s="43">
        <v>0</v>
      </c>
      <c r="G31" s="43">
        <v>558691.51</v>
      </c>
      <c r="H31" s="43">
        <v>57534.8</v>
      </c>
      <c r="I31" s="43">
        <f t="shared" si="0"/>
        <v>36747309.629999995</v>
      </c>
    </row>
    <row r="32" spans="1:9" ht="15" customHeight="1">
      <c r="A32" s="7" t="s">
        <v>52</v>
      </c>
      <c r="B32" s="8" t="s">
        <v>53</v>
      </c>
      <c r="C32" s="43">
        <v>33008482.209999997</v>
      </c>
      <c r="D32" s="43">
        <v>7527774.830000001</v>
      </c>
      <c r="E32" s="43">
        <v>11068166.819999997</v>
      </c>
      <c r="F32" s="43">
        <v>0</v>
      </c>
      <c r="G32" s="43">
        <v>550121.01</v>
      </c>
      <c r="H32" s="43">
        <v>0</v>
      </c>
      <c r="I32" s="43">
        <f t="shared" si="0"/>
        <v>52154544.87</v>
      </c>
    </row>
    <row r="33" spans="1:9" ht="15" customHeight="1">
      <c r="A33" s="7" t="s">
        <v>54</v>
      </c>
      <c r="B33" s="8" t="s">
        <v>123</v>
      </c>
      <c r="C33" s="43">
        <v>14508949.009999992</v>
      </c>
      <c r="D33" s="43">
        <v>1201429.99</v>
      </c>
      <c r="E33" s="43">
        <v>8366432.419999999</v>
      </c>
      <c r="F33" s="43">
        <v>0</v>
      </c>
      <c r="G33" s="43">
        <v>0</v>
      </c>
      <c r="H33" s="43">
        <v>0</v>
      </c>
      <c r="I33" s="43">
        <f t="shared" si="0"/>
        <v>24076811.41999999</v>
      </c>
    </row>
    <row r="34" spans="1:9" ht="15" customHeight="1">
      <c r="A34" s="7" t="s">
        <v>56</v>
      </c>
      <c r="B34" s="8" t="s">
        <v>57</v>
      </c>
      <c r="C34" s="43">
        <v>7832979.909999999</v>
      </c>
      <c r="D34" s="43">
        <v>99877.82</v>
      </c>
      <c r="E34" s="43">
        <v>3837761.7</v>
      </c>
      <c r="F34" s="43">
        <v>0</v>
      </c>
      <c r="G34" s="43">
        <v>0</v>
      </c>
      <c r="H34" s="43">
        <v>0</v>
      </c>
      <c r="I34" s="43">
        <f t="shared" si="0"/>
        <v>11770619.43</v>
      </c>
    </row>
    <row r="35" spans="1:9" ht="15" customHeight="1">
      <c r="A35" s="7" t="s">
        <v>58</v>
      </c>
      <c r="B35" s="8" t="s">
        <v>59</v>
      </c>
      <c r="C35" s="43">
        <v>23467426.17</v>
      </c>
      <c r="D35" s="43">
        <v>1091852.8900000001</v>
      </c>
      <c r="E35" s="43">
        <v>11949306.700000003</v>
      </c>
      <c r="F35" s="43">
        <v>0</v>
      </c>
      <c r="G35" s="43">
        <v>0</v>
      </c>
      <c r="H35" s="43">
        <v>622305.7</v>
      </c>
      <c r="I35" s="43">
        <f t="shared" si="0"/>
        <v>37130891.46000001</v>
      </c>
    </row>
    <row r="36" spans="1:9" ht="15" customHeight="1">
      <c r="A36" s="7" t="s">
        <v>60</v>
      </c>
      <c r="B36" s="8" t="s">
        <v>61</v>
      </c>
      <c r="C36" s="43">
        <v>33047312.150000006</v>
      </c>
      <c r="D36" s="43">
        <v>2096589.48</v>
      </c>
      <c r="E36" s="43">
        <v>6206150.2700000005</v>
      </c>
      <c r="F36" s="43">
        <v>0</v>
      </c>
      <c r="G36" s="43">
        <v>4655.76</v>
      </c>
      <c r="H36" s="43">
        <v>14861</v>
      </c>
      <c r="I36" s="43">
        <f t="shared" si="0"/>
        <v>41369568.660000004</v>
      </c>
    </row>
    <row r="37" spans="1:9" ht="15" customHeight="1">
      <c r="A37" s="7" t="s">
        <v>62</v>
      </c>
      <c r="B37" s="8" t="s">
        <v>63</v>
      </c>
      <c r="C37" s="43">
        <v>34010662.84999999</v>
      </c>
      <c r="D37" s="43">
        <v>1463669.13</v>
      </c>
      <c r="E37" s="43">
        <v>10503094.840000004</v>
      </c>
      <c r="F37" s="43">
        <v>0</v>
      </c>
      <c r="G37" s="43">
        <v>0</v>
      </c>
      <c r="H37" s="43">
        <v>4843255.34</v>
      </c>
      <c r="I37" s="43">
        <f t="shared" si="0"/>
        <v>50820682.16</v>
      </c>
    </row>
    <row r="38" spans="1:9" ht="15" customHeight="1">
      <c r="A38" s="7" t="s">
        <v>64</v>
      </c>
      <c r="B38" s="8" t="s">
        <v>124</v>
      </c>
      <c r="C38" s="43">
        <v>21949701.879999995</v>
      </c>
      <c r="D38" s="43">
        <v>706170.13</v>
      </c>
      <c r="E38" s="43">
        <v>5170773.619999997</v>
      </c>
      <c r="F38" s="43">
        <v>0</v>
      </c>
      <c r="G38" s="43">
        <v>203074</v>
      </c>
      <c r="H38" s="43">
        <v>249500</v>
      </c>
      <c r="I38" s="43">
        <f t="shared" si="0"/>
        <v>28279219.62999999</v>
      </c>
    </row>
    <row r="39" spans="1:9" ht="15" customHeight="1">
      <c r="A39" s="7" t="s">
        <v>66</v>
      </c>
      <c r="B39" s="8" t="s">
        <v>125</v>
      </c>
      <c r="C39" s="43">
        <v>31473857.30999999</v>
      </c>
      <c r="D39" s="43">
        <v>297889.98000000004</v>
      </c>
      <c r="E39" s="43">
        <v>9733570.339999998</v>
      </c>
      <c r="F39" s="43">
        <v>0</v>
      </c>
      <c r="G39" s="43">
        <v>0</v>
      </c>
      <c r="H39" s="43">
        <v>0</v>
      </c>
      <c r="I39" s="43">
        <f t="shared" si="0"/>
        <v>41505317.62999999</v>
      </c>
    </row>
    <row r="40" spans="1:9" ht="15" customHeight="1">
      <c r="A40" s="7" t="s">
        <v>68</v>
      </c>
      <c r="B40" s="8" t="s">
        <v>126</v>
      </c>
      <c r="C40" s="43">
        <v>31537450.180000003</v>
      </c>
      <c r="D40" s="43">
        <v>122595.64</v>
      </c>
      <c r="E40" s="43">
        <v>7682280.7700000005</v>
      </c>
      <c r="F40" s="43">
        <v>0</v>
      </c>
      <c r="G40" s="43">
        <v>264164.38</v>
      </c>
      <c r="H40" s="43">
        <v>0</v>
      </c>
      <c r="I40" s="43">
        <f t="shared" si="0"/>
        <v>39606490.970000006</v>
      </c>
    </row>
    <row r="41" spans="1:9" ht="15" customHeight="1">
      <c r="A41" s="7" t="s">
        <v>70</v>
      </c>
      <c r="B41" s="8" t="s">
        <v>71</v>
      </c>
      <c r="C41" s="43">
        <v>10632464.359999986</v>
      </c>
      <c r="D41" s="43">
        <v>149487.66</v>
      </c>
      <c r="E41" s="43">
        <v>10505322.170000004</v>
      </c>
      <c r="F41" s="43">
        <v>0</v>
      </c>
      <c r="G41" s="43">
        <v>0</v>
      </c>
      <c r="H41" s="43">
        <v>0</v>
      </c>
      <c r="I41" s="43">
        <f t="shared" si="0"/>
        <v>21287274.18999999</v>
      </c>
    </row>
    <row r="42" spans="1:9" ht="15" customHeight="1">
      <c r="A42" s="7" t="s">
        <v>72</v>
      </c>
      <c r="B42" s="8" t="s">
        <v>73</v>
      </c>
      <c r="C42" s="43">
        <v>10196925.76</v>
      </c>
      <c r="D42" s="43">
        <v>0</v>
      </c>
      <c r="E42" s="43">
        <v>10239560.310000004</v>
      </c>
      <c r="F42" s="43">
        <v>0</v>
      </c>
      <c r="G42" s="43">
        <v>0</v>
      </c>
      <c r="H42" s="43">
        <v>11085.000000000002</v>
      </c>
      <c r="I42" s="43">
        <f t="shared" si="0"/>
        <v>20447571.070000004</v>
      </c>
    </row>
    <row r="43" spans="1:9" ht="15" customHeight="1">
      <c r="A43" s="7" t="s">
        <v>93</v>
      </c>
      <c r="B43" s="8" t="s">
        <v>94</v>
      </c>
      <c r="C43" s="43">
        <v>49872636.29999998</v>
      </c>
      <c r="D43" s="43">
        <v>8275584.010000001</v>
      </c>
      <c r="E43" s="43">
        <v>6313329.6599999955</v>
      </c>
      <c r="F43" s="43">
        <v>0</v>
      </c>
      <c r="G43" s="43">
        <v>1505.94</v>
      </c>
      <c r="H43" s="43">
        <v>9120</v>
      </c>
      <c r="I43" s="43">
        <f t="shared" si="0"/>
        <v>64472175.909999974</v>
      </c>
    </row>
    <row r="44" spans="1:9" ht="15" customHeight="1">
      <c r="A44" s="7" t="s">
        <v>74</v>
      </c>
      <c r="B44" s="8" t="s">
        <v>127</v>
      </c>
      <c r="C44" s="43">
        <v>0</v>
      </c>
      <c r="D44" s="43">
        <v>0</v>
      </c>
      <c r="E44" s="43">
        <v>2048114.51</v>
      </c>
      <c r="F44" s="43">
        <v>0</v>
      </c>
      <c r="G44" s="43">
        <v>1719.68</v>
      </c>
      <c r="H44" s="43">
        <v>48831015.87999999</v>
      </c>
      <c r="I44" s="43">
        <f t="shared" si="0"/>
        <v>50880850.069999985</v>
      </c>
    </row>
    <row r="45" spans="1:9" ht="15" customHeight="1">
      <c r="A45" s="18" t="s">
        <v>128</v>
      </c>
      <c r="B45" s="8" t="s">
        <v>129</v>
      </c>
      <c r="C45" s="43">
        <v>0</v>
      </c>
      <c r="D45" s="43">
        <v>0</v>
      </c>
      <c r="E45" s="43">
        <v>196493430.63000003</v>
      </c>
      <c r="F45" s="43">
        <v>0</v>
      </c>
      <c r="G45" s="43">
        <v>28975383.28</v>
      </c>
      <c r="H45" s="43">
        <v>0</v>
      </c>
      <c r="I45" s="43">
        <f t="shared" si="0"/>
        <v>225468813.91000003</v>
      </c>
    </row>
    <row r="46" spans="1:9" ht="15" customHeight="1">
      <c r="A46" s="7" t="s">
        <v>130</v>
      </c>
      <c r="B46" s="8" t="s">
        <v>114</v>
      </c>
      <c r="C46" s="43">
        <v>0</v>
      </c>
      <c r="D46" s="43">
        <v>0</v>
      </c>
      <c r="E46" s="43">
        <v>20124913.039999995</v>
      </c>
      <c r="F46" s="43">
        <v>0</v>
      </c>
      <c r="G46" s="43">
        <v>53246.86</v>
      </c>
      <c r="H46" s="43">
        <v>0</v>
      </c>
      <c r="I46" s="43">
        <f>SUM(C46:H46)</f>
        <v>20178159.899999995</v>
      </c>
    </row>
    <row r="47" spans="1:9" ht="15" customHeight="1">
      <c r="A47" s="7" t="s">
        <v>131</v>
      </c>
      <c r="B47" s="8" t="s">
        <v>132</v>
      </c>
      <c r="C47" s="43">
        <v>4930986.090000001</v>
      </c>
      <c r="D47" s="43">
        <v>5736.08</v>
      </c>
      <c r="E47" s="43">
        <v>2730998.650000001</v>
      </c>
      <c r="F47" s="43">
        <v>0</v>
      </c>
      <c r="G47" s="43">
        <v>5278</v>
      </c>
      <c r="H47" s="43">
        <v>0</v>
      </c>
      <c r="I47" s="43">
        <f>SUM(C47:H47)</f>
        <v>7672998.820000002</v>
      </c>
    </row>
    <row r="48" spans="1:9" ht="15" customHeight="1">
      <c r="A48" s="7" t="s">
        <v>133</v>
      </c>
      <c r="B48" s="8" t="s">
        <v>134</v>
      </c>
      <c r="C48" s="43">
        <v>6381951.299999998</v>
      </c>
      <c r="D48" s="43">
        <v>0</v>
      </c>
      <c r="E48" s="43">
        <v>4427136.660000001</v>
      </c>
      <c r="F48" s="43">
        <v>0</v>
      </c>
      <c r="G48" s="43">
        <v>0</v>
      </c>
      <c r="H48" s="43">
        <v>21657.78</v>
      </c>
      <c r="I48" s="43">
        <f t="shared" si="0"/>
        <v>10830745.739999998</v>
      </c>
    </row>
    <row r="49" spans="1:9" ht="15" customHeight="1">
      <c r="A49" s="30" t="s">
        <v>76</v>
      </c>
      <c r="B49" s="31"/>
      <c r="C49" s="45">
        <f aca="true" t="shared" si="1" ref="C49:I49">SUM(C11:C48)</f>
        <v>1093310825.1799996</v>
      </c>
      <c r="D49" s="45">
        <f t="shared" si="1"/>
        <v>176157102.8099999</v>
      </c>
      <c r="E49" s="45">
        <f t="shared" si="1"/>
        <v>600513139.1399999</v>
      </c>
      <c r="F49" s="45">
        <f t="shared" si="1"/>
        <v>0</v>
      </c>
      <c r="G49" s="45">
        <f t="shared" si="1"/>
        <v>40943029.66</v>
      </c>
      <c r="H49" s="45">
        <f t="shared" si="1"/>
        <v>154039261.27999976</v>
      </c>
      <c r="I49" s="45">
        <f t="shared" si="1"/>
        <v>2064963358.0699997</v>
      </c>
    </row>
    <row r="51" ht="12.75">
      <c r="A51" s="25" t="s">
        <v>77</v>
      </c>
    </row>
    <row r="52" ht="12.75">
      <c r="A52" s="26" t="s">
        <v>102</v>
      </c>
    </row>
    <row r="53" ht="12.75">
      <c r="A53" s="26" t="s">
        <v>103</v>
      </c>
    </row>
    <row r="54" ht="12.75">
      <c r="A54" s="26" t="s">
        <v>104</v>
      </c>
    </row>
    <row r="55" ht="12.75">
      <c r="A55" s="25" t="s">
        <v>108</v>
      </c>
    </row>
    <row r="56" ht="12.75">
      <c r="A56" s="26" t="s">
        <v>105</v>
      </c>
    </row>
    <row r="57" ht="12.75">
      <c r="A57" s="26" t="s">
        <v>106</v>
      </c>
    </row>
    <row r="58" ht="12.75">
      <c r="A58" s="26"/>
    </row>
    <row r="59" ht="12.75">
      <c r="A59" s="25" t="s">
        <v>116</v>
      </c>
    </row>
    <row r="60" ht="12.75">
      <c r="A60" s="10" t="s">
        <v>111</v>
      </c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43">
        <v>68670</v>
      </c>
      <c r="D11" s="43">
        <v>0</v>
      </c>
      <c r="E11" s="43">
        <v>22495409.919999994</v>
      </c>
      <c r="F11" s="43">
        <v>321913.66</v>
      </c>
      <c r="G11" s="43">
        <v>239745.25</v>
      </c>
      <c r="H11" s="43">
        <f aca="true" t="shared" si="0" ref="H11:H48">SUM(C11:G11)</f>
        <v>23125738.829999994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117</v>
      </c>
      <c r="C12" s="43">
        <v>0</v>
      </c>
      <c r="D12" s="43">
        <v>2331.7400000000002</v>
      </c>
      <c r="E12" s="43">
        <v>1109555.31</v>
      </c>
      <c r="F12" s="43">
        <v>2832</v>
      </c>
      <c r="G12" s="43">
        <v>141378.03</v>
      </c>
      <c r="H12" s="43">
        <f t="shared" si="0"/>
        <v>1256097.08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118</v>
      </c>
      <c r="C13" s="43">
        <v>0</v>
      </c>
      <c r="D13" s="43">
        <v>0</v>
      </c>
      <c r="E13" s="43">
        <v>3564054.9899999998</v>
      </c>
      <c r="F13" s="43">
        <v>0</v>
      </c>
      <c r="G13" s="43">
        <v>69203.4</v>
      </c>
      <c r="H13" s="43">
        <f t="shared" si="0"/>
        <v>3633258.3899999997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119</v>
      </c>
      <c r="C14" s="43">
        <v>0</v>
      </c>
      <c r="D14" s="43">
        <v>0</v>
      </c>
      <c r="E14" s="43">
        <v>11660458.610000001</v>
      </c>
      <c r="F14" s="43">
        <v>0</v>
      </c>
      <c r="G14" s="43">
        <v>153943.41999999998</v>
      </c>
      <c r="H14" s="43">
        <f t="shared" si="0"/>
        <v>11814402.030000001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120</v>
      </c>
      <c r="C15" s="43">
        <v>159477</v>
      </c>
      <c r="D15" s="43">
        <v>0</v>
      </c>
      <c r="E15" s="43">
        <v>483819.49</v>
      </c>
      <c r="F15" s="43">
        <v>107306.91</v>
      </c>
      <c r="G15" s="43">
        <v>12190</v>
      </c>
      <c r="H15" s="43">
        <f t="shared" si="0"/>
        <v>762793.4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121</v>
      </c>
      <c r="C16" s="43">
        <v>27375.6</v>
      </c>
      <c r="D16" s="43">
        <v>0</v>
      </c>
      <c r="E16" s="43">
        <v>9534963.459999999</v>
      </c>
      <c r="F16" s="43">
        <v>1494764.4100000001</v>
      </c>
      <c r="G16" s="43">
        <v>1105039.75</v>
      </c>
      <c r="H16" s="43">
        <f t="shared" si="0"/>
        <v>12162143.219999999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122</v>
      </c>
      <c r="C17" s="43">
        <v>55474.25</v>
      </c>
      <c r="D17" s="43">
        <v>0</v>
      </c>
      <c r="E17" s="43">
        <v>9783208.740000002</v>
      </c>
      <c r="F17" s="43">
        <v>99117.84</v>
      </c>
      <c r="G17" s="43">
        <v>312468.63999999996</v>
      </c>
      <c r="H17" s="43">
        <f t="shared" si="0"/>
        <v>10250269.470000003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43">
        <v>0</v>
      </c>
      <c r="D18" s="43">
        <v>0</v>
      </c>
      <c r="E18" s="43">
        <v>2756620.9499999997</v>
      </c>
      <c r="F18" s="43">
        <v>0</v>
      </c>
      <c r="G18" s="43">
        <v>33384.09</v>
      </c>
      <c r="H18" s="43">
        <f t="shared" si="0"/>
        <v>2790005.0399999996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43">
        <v>0</v>
      </c>
      <c r="D19" s="43">
        <v>0</v>
      </c>
      <c r="E19" s="43">
        <v>8067874.229999998</v>
      </c>
      <c r="F19" s="43">
        <v>0</v>
      </c>
      <c r="G19" s="43">
        <v>235884.24</v>
      </c>
      <c r="H19" s="43">
        <f t="shared" si="0"/>
        <v>8303758.469999998</v>
      </c>
      <c r="K19" s="17"/>
      <c r="L19" s="17"/>
      <c r="M19" s="17"/>
      <c r="P19" s="17"/>
    </row>
    <row r="20" spans="1:16" s="10" customFormat="1" ht="14.25" customHeight="1">
      <c r="A20" s="7" t="s">
        <v>28</v>
      </c>
      <c r="B20" s="8" t="s">
        <v>29</v>
      </c>
      <c r="C20" s="43">
        <v>0</v>
      </c>
      <c r="D20" s="43">
        <v>0</v>
      </c>
      <c r="E20" s="43">
        <v>3591692.4599999995</v>
      </c>
      <c r="F20" s="43">
        <v>0</v>
      </c>
      <c r="G20" s="43">
        <v>7110.87</v>
      </c>
      <c r="H20" s="43">
        <f>SUM(C20:G20)</f>
        <v>3598803.3299999996</v>
      </c>
      <c r="K20" s="17"/>
      <c r="L20" s="17"/>
      <c r="M20" s="17"/>
      <c r="P20" s="17"/>
    </row>
    <row r="21" spans="1:16" s="10" customFormat="1" ht="14.25" customHeight="1">
      <c r="A21" s="7" t="s">
        <v>30</v>
      </c>
      <c r="B21" s="8" t="s">
        <v>31</v>
      </c>
      <c r="C21" s="43">
        <v>0</v>
      </c>
      <c r="D21" s="43">
        <v>0</v>
      </c>
      <c r="E21" s="43">
        <v>1416477.8900000001</v>
      </c>
      <c r="F21" s="43">
        <v>0</v>
      </c>
      <c r="G21" s="43">
        <v>0</v>
      </c>
      <c r="H21" s="43">
        <f>SUM(C21:G21)</f>
        <v>1416477.8900000001</v>
      </c>
      <c r="K21" s="17"/>
      <c r="L21" s="17"/>
      <c r="M21" s="17"/>
      <c r="P21" s="17"/>
    </row>
    <row r="22" spans="1:16" s="10" customFormat="1" ht="14.25" customHeight="1">
      <c r="A22" s="7" t="s">
        <v>32</v>
      </c>
      <c r="B22" s="8" t="s">
        <v>33</v>
      </c>
      <c r="C22" s="43">
        <v>0</v>
      </c>
      <c r="D22" s="43">
        <v>0</v>
      </c>
      <c r="E22" s="43">
        <v>3811846.3200000003</v>
      </c>
      <c r="F22" s="43">
        <v>0</v>
      </c>
      <c r="G22" s="43">
        <v>84200</v>
      </c>
      <c r="H22" s="43">
        <f t="shared" si="0"/>
        <v>3896046.3200000003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43">
        <v>0</v>
      </c>
      <c r="D23" s="43">
        <v>0</v>
      </c>
      <c r="E23" s="43">
        <v>2145240.87</v>
      </c>
      <c r="F23" s="43">
        <v>122165.64</v>
      </c>
      <c r="G23" s="43">
        <v>13235.1</v>
      </c>
      <c r="H23" s="43">
        <f t="shared" si="0"/>
        <v>2280641.6100000003</v>
      </c>
      <c r="K23" s="17"/>
      <c r="L23" s="17"/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43">
        <v>0</v>
      </c>
      <c r="D24" s="43">
        <v>0</v>
      </c>
      <c r="E24" s="43">
        <v>1468918.76</v>
      </c>
      <c r="F24" s="43">
        <v>0</v>
      </c>
      <c r="G24" s="43">
        <v>0</v>
      </c>
      <c r="H24" s="43">
        <f t="shared" si="0"/>
        <v>1468918.76</v>
      </c>
      <c r="K24" s="17"/>
      <c r="L24" s="17"/>
      <c r="M24" s="17"/>
      <c r="P24" s="17"/>
    </row>
    <row r="25" spans="1:16" s="10" customFormat="1" ht="15" customHeight="1">
      <c r="A25" s="7" t="s">
        <v>38</v>
      </c>
      <c r="B25" s="8" t="s">
        <v>39</v>
      </c>
      <c r="C25" s="43">
        <v>0</v>
      </c>
      <c r="D25" s="43">
        <v>249373.49</v>
      </c>
      <c r="E25" s="43">
        <v>849969.3200000001</v>
      </c>
      <c r="F25" s="43">
        <v>292591.48</v>
      </c>
      <c r="G25" s="43">
        <v>140700.46</v>
      </c>
      <c r="H25" s="43">
        <f t="shared" si="0"/>
        <v>1532634.75</v>
      </c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43">
        <v>0</v>
      </c>
      <c r="D26" s="43">
        <v>0</v>
      </c>
      <c r="E26" s="43">
        <v>9322192.229999999</v>
      </c>
      <c r="F26" s="43">
        <v>156118.57</v>
      </c>
      <c r="G26" s="43">
        <v>404683.65</v>
      </c>
      <c r="H26" s="43">
        <f t="shared" si="0"/>
        <v>9882994.45</v>
      </c>
      <c r="K26" s="17"/>
      <c r="L26" s="17"/>
      <c r="M26" s="17"/>
      <c r="O26" s="17"/>
      <c r="P26" s="17"/>
    </row>
    <row r="27" spans="1:16" s="10" customFormat="1" ht="15" customHeight="1">
      <c r="A27" s="7" t="s">
        <v>42</v>
      </c>
      <c r="B27" s="8" t="s">
        <v>43</v>
      </c>
      <c r="C27" s="43">
        <v>0</v>
      </c>
      <c r="D27" s="43">
        <v>0</v>
      </c>
      <c r="E27" s="43">
        <v>3271303.09</v>
      </c>
      <c r="F27" s="43">
        <v>12593.5</v>
      </c>
      <c r="G27" s="43">
        <v>124992.4</v>
      </c>
      <c r="H27" s="43">
        <f t="shared" si="0"/>
        <v>3408888.9899999998</v>
      </c>
      <c r="K27" s="17"/>
      <c r="L27" s="17"/>
      <c r="M27" s="17"/>
      <c r="P27" s="17"/>
    </row>
    <row r="28" spans="1:16" s="10" customFormat="1" ht="15" customHeight="1">
      <c r="A28" s="7" t="s">
        <v>44</v>
      </c>
      <c r="B28" s="8" t="s">
        <v>45</v>
      </c>
      <c r="C28" s="43">
        <v>0</v>
      </c>
      <c r="D28" s="43">
        <v>0</v>
      </c>
      <c r="E28" s="43">
        <v>4366846.22</v>
      </c>
      <c r="F28" s="43">
        <v>35581.880000000005</v>
      </c>
      <c r="G28" s="43">
        <v>236036</v>
      </c>
      <c r="H28" s="43">
        <f t="shared" si="0"/>
        <v>4638464.1</v>
      </c>
      <c r="K28" s="17"/>
      <c r="L28" s="17"/>
      <c r="M28" s="17"/>
      <c r="P28" s="17"/>
    </row>
    <row r="29" spans="1:13" s="10" customFormat="1" ht="15" customHeight="1">
      <c r="A29" s="7" t="s">
        <v>46</v>
      </c>
      <c r="B29" s="8" t="s">
        <v>47</v>
      </c>
      <c r="C29" s="43">
        <v>0</v>
      </c>
      <c r="D29" s="43">
        <v>0</v>
      </c>
      <c r="E29" s="43">
        <v>4383903.8500000015</v>
      </c>
      <c r="F29" s="43">
        <v>149588.41999999998</v>
      </c>
      <c r="G29" s="43">
        <v>198983.27</v>
      </c>
      <c r="H29" s="43">
        <f t="shared" si="0"/>
        <v>4732475.540000001</v>
      </c>
      <c r="K29" s="17"/>
      <c r="L29" s="17"/>
      <c r="M29" s="17"/>
    </row>
    <row r="30" spans="1:16" s="10" customFormat="1" ht="15" customHeight="1">
      <c r="A30" s="7" t="s">
        <v>48</v>
      </c>
      <c r="B30" s="8" t="s">
        <v>49</v>
      </c>
      <c r="C30" s="43">
        <v>7086.24</v>
      </c>
      <c r="D30" s="43">
        <v>0</v>
      </c>
      <c r="E30" s="43">
        <v>719940.9800000002</v>
      </c>
      <c r="F30" s="43">
        <v>270817.88</v>
      </c>
      <c r="G30" s="43">
        <v>0</v>
      </c>
      <c r="H30" s="43">
        <f t="shared" si="0"/>
        <v>997845.1000000002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43">
        <v>0</v>
      </c>
      <c r="D31" s="43">
        <v>0</v>
      </c>
      <c r="E31" s="43">
        <v>1278613.1400000001</v>
      </c>
      <c r="F31" s="43">
        <v>11564</v>
      </c>
      <c r="G31" s="43">
        <v>44344.5</v>
      </c>
      <c r="H31" s="43">
        <f t="shared" si="0"/>
        <v>1334521.6400000001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43">
        <v>0</v>
      </c>
      <c r="D32" s="43">
        <v>0</v>
      </c>
      <c r="E32" s="43">
        <v>4383646.2700000005</v>
      </c>
      <c r="F32" s="43">
        <v>0</v>
      </c>
      <c r="G32" s="43">
        <v>475431.57</v>
      </c>
      <c r="H32" s="43">
        <f t="shared" si="0"/>
        <v>4859077.840000001</v>
      </c>
      <c r="K32" s="17"/>
      <c r="L32" s="17"/>
      <c r="M32" s="17"/>
      <c r="P32" s="17"/>
    </row>
    <row r="33" spans="1:16" s="10" customFormat="1" ht="15" customHeight="1">
      <c r="A33" s="7" t="s">
        <v>54</v>
      </c>
      <c r="B33" s="8" t="s">
        <v>123</v>
      </c>
      <c r="C33" s="43">
        <v>0</v>
      </c>
      <c r="D33" s="43">
        <v>0</v>
      </c>
      <c r="E33" s="43">
        <v>1177847.93</v>
      </c>
      <c r="F33" s="43">
        <v>20634.8</v>
      </c>
      <c r="G33" s="43">
        <v>119242.72</v>
      </c>
      <c r="H33" s="43">
        <f t="shared" si="0"/>
        <v>1317725.45</v>
      </c>
      <c r="K33" s="17"/>
      <c r="L33" s="17"/>
      <c r="M33" s="17"/>
      <c r="P33" s="17"/>
    </row>
    <row r="34" spans="1:16" s="10" customFormat="1" ht="15" customHeight="1">
      <c r="A34" s="7" t="s">
        <v>56</v>
      </c>
      <c r="B34" s="8" t="s">
        <v>57</v>
      </c>
      <c r="C34" s="43">
        <v>0</v>
      </c>
      <c r="D34" s="43">
        <v>0</v>
      </c>
      <c r="E34" s="43">
        <v>1839102.4099999997</v>
      </c>
      <c r="F34" s="43">
        <v>0</v>
      </c>
      <c r="G34" s="43">
        <v>0</v>
      </c>
      <c r="H34" s="43">
        <f t="shared" si="0"/>
        <v>1839102.4099999997</v>
      </c>
      <c r="K34" s="17"/>
      <c r="L34" s="17"/>
      <c r="M34" s="17"/>
      <c r="O34" s="17"/>
      <c r="P34" s="17"/>
    </row>
    <row r="35" spans="1:16" s="10" customFormat="1" ht="15" customHeight="1">
      <c r="A35" s="7" t="s">
        <v>58</v>
      </c>
      <c r="B35" s="8" t="s">
        <v>59</v>
      </c>
      <c r="C35" s="43">
        <v>0</v>
      </c>
      <c r="D35" s="43">
        <v>0</v>
      </c>
      <c r="E35" s="43">
        <v>1030835.3400000001</v>
      </c>
      <c r="F35" s="43">
        <v>185</v>
      </c>
      <c r="G35" s="43">
        <v>5077.1</v>
      </c>
      <c r="H35" s="43">
        <f t="shared" si="0"/>
        <v>1036097.4400000001</v>
      </c>
      <c r="K35" s="17"/>
      <c r="L35" s="17"/>
      <c r="M35" s="17"/>
      <c r="N35" s="17"/>
      <c r="P35" s="17"/>
    </row>
    <row r="36" spans="1:16" s="10" customFormat="1" ht="15" customHeight="1">
      <c r="A36" s="7" t="s">
        <v>60</v>
      </c>
      <c r="B36" s="8" t="s">
        <v>61</v>
      </c>
      <c r="C36" s="43">
        <v>0</v>
      </c>
      <c r="D36" s="43">
        <v>36396.43</v>
      </c>
      <c r="E36" s="43">
        <v>1933681.2099999997</v>
      </c>
      <c r="F36" s="43">
        <v>0</v>
      </c>
      <c r="G36" s="43">
        <v>5221.7</v>
      </c>
      <c r="H36" s="43">
        <f t="shared" si="0"/>
        <v>1975299.3399999996</v>
      </c>
      <c r="K36" s="17"/>
      <c r="L36" s="17"/>
      <c r="M36" s="17"/>
      <c r="P36" s="17"/>
    </row>
    <row r="37" spans="1:13" s="10" customFormat="1" ht="15" customHeight="1">
      <c r="A37" s="7" t="s">
        <v>62</v>
      </c>
      <c r="B37" s="8" t="s">
        <v>63</v>
      </c>
      <c r="C37" s="43">
        <v>0</v>
      </c>
      <c r="D37" s="43">
        <v>0</v>
      </c>
      <c r="E37" s="43">
        <v>1756796.78</v>
      </c>
      <c r="F37" s="43">
        <v>1198200.1600000001</v>
      </c>
      <c r="G37" s="43">
        <v>0</v>
      </c>
      <c r="H37" s="43">
        <f t="shared" si="0"/>
        <v>2954996.9400000004</v>
      </c>
      <c r="K37" s="17"/>
      <c r="L37" s="17"/>
      <c r="M37" s="17"/>
    </row>
    <row r="38" spans="1:16" s="10" customFormat="1" ht="15" customHeight="1">
      <c r="A38" s="7" t="s">
        <v>64</v>
      </c>
      <c r="B38" s="8" t="s">
        <v>124</v>
      </c>
      <c r="C38" s="43">
        <v>0</v>
      </c>
      <c r="D38" s="43">
        <v>0</v>
      </c>
      <c r="E38" s="43">
        <v>922543.0099999999</v>
      </c>
      <c r="F38" s="43">
        <v>82780</v>
      </c>
      <c r="G38" s="43">
        <v>5900</v>
      </c>
      <c r="H38" s="43">
        <f t="shared" si="0"/>
        <v>1011223.0099999999</v>
      </c>
      <c r="K38" s="17"/>
      <c r="L38" s="17"/>
      <c r="M38" s="17"/>
      <c r="P38" s="17"/>
    </row>
    <row r="39" spans="1:16" s="10" customFormat="1" ht="15" customHeight="1">
      <c r="A39" s="7" t="s">
        <v>66</v>
      </c>
      <c r="B39" s="8" t="s">
        <v>125</v>
      </c>
      <c r="C39" s="43">
        <v>0</v>
      </c>
      <c r="D39" s="43">
        <v>0</v>
      </c>
      <c r="E39" s="43">
        <v>1640978.5599999998</v>
      </c>
      <c r="F39" s="43">
        <v>515</v>
      </c>
      <c r="G39" s="43">
        <v>0</v>
      </c>
      <c r="H39" s="43">
        <f t="shared" si="0"/>
        <v>1641493.5599999998</v>
      </c>
      <c r="K39" s="17"/>
      <c r="L39" s="17"/>
      <c r="M39" s="17"/>
      <c r="P39" s="17"/>
    </row>
    <row r="40" spans="1:13" s="10" customFormat="1" ht="15" customHeight="1">
      <c r="A40" s="7" t="s">
        <v>68</v>
      </c>
      <c r="B40" s="8" t="s">
        <v>126</v>
      </c>
      <c r="C40" s="43">
        <v>0</v>
      </c>
      <c r="D40" s="43">
        <v>0</v>
      </c>
      <c r="E40" s="43">
        <v>788930</v>
      </c>
      <c r="F40" s="43">
        <v>196244</v>
      </c>
      <c r="G40" s="43">
        <v>0</v>
      </c>
      <c r="H40" s="43">
        <f t="shared" si="0"/>
        <v>985174</v>
      </c>
      <c r="K40" s="17"/>
      <c r="L40" s="17"/>
      <c r="M40" s="17"/>
    </row>
    <row r="41" spans="1:16" s="10" customFormat="1" ht="15" customHeight="1">
      <c r="A41" s="7" t="s">
        <v>70</v>
      </c>
      <c r="B41" s="8" t="s">
        <v>71</v>
      </c>
      <c r="C41" s="43">
        <v>0</v>
      </c>
      <c r="D41" s="43">
        <v>0</v>
      </c>
      <c r="E41" s="43">
        <v>2768163.810000001</v>
      </c>
      <c r="F41" s="43">
        <v>0</v>
      </c>
      <c r="G41" s="43">
        <v>0</v>
      </c>
      <c r="H41" s="43">
        <f t="shared" si="0"/>
        <v>2768163.810000001</v>
      </c>
      <c r="K41" s="17"/>
      <c r="L41" s="17"/>
      <c r="M41" s="17"/>
      <c r="N41" s="17"/>
      <c r="P41" s="17"/>
    </row>
    <row r="42" spans="1:16" s="10" customFormat="1" ht="15" customHeight="1">
      <c r="A42" s="7" t="s">
        <v>72</v>
      </c>
      <c r="B42" s="8" t="s">
        <v>73</v>
      </c>
      <c r="C42" s="43">
        <v>29874.64</v>
      </c>
      <c r="D42" s="43">
        <v>0</v>
      </c>
      <c r="E42" s="43">
        <v>4225397.599999998</v>
      </c>
      <c r="F42" s="43">
        <v>200000</v>
      </c>
      <c r="G42" s="43">
        <v>0</v>
      </c>
      <c r="H42" s="43">
        <f t="shared" si="0"/>
        <v>4455272.239999997</v>
      </c>
      <c r="K42" s="17"/>
      <c r="L42" s="17"/>
      <c r="M42" s="17"/>
      <c r="P42" s="17"/>
    </row>
    <row r="43" spans="1:16" s="10" customFormat="1" ht="15" customHeight="1">
      <c r="A43" s="7" t="s">
        <v>93</v>
      </c>
      <c r="B43" s="8" t="s">
        <v>94</v>
      </c>
      <c r="C43" s="43">
        <v>0</v>
      </c>
      <c r="D43" s="43">
        <v>0</v>
      </c>
      <c r="E43" s="43">
        <v>1745942.6100000003</v>
      </c>
      <c r="F43" s="43">
        <v>124923.41</v>
      </c>
      <c r="G43" s="43">
        <v>12309.46</v>
      </c>
      <c r="H43" s="43">
        <f t="shared" si="0"/>
        <v>1883175.4800000002</v>
      </c>
      <c r="M43" s="17"/>
      <c r="P43" s="17"/>
    </row>
    <row r="44" spans="1:16" s="10" customFormat="1" ht="15" customHeight="1">
      <c r="A44" s="7" t="s">
        <v>74</v>
      </c>
      <c r="B44" s="8" t="s">
        <v>127</v>
      </c>
      <c r="C44" s="43">
        <v>0</v>
      </c>
      <c r="D44" s="43">
        <v>0</v>
      </c>
      <c r="E44" s="43">
        <v>928443.59</v>
      </c>
      <c r="F44" s="43">
        <v>0</v>
      </c>
      <c r="G44" s="43">
        <v>194586.83</v>
      </c>
      <c r="H44" s="43">
        <f t="shared" si="0"/>
        <v>1123030.42</v>
      </c>
      <c r="K44" s="17"/>
      <c r="L44" s="17"/>
      <c r="M44" s="17"/>
      <c r="P44" s="17"/>
    </row>
    <row r="45" spans="1:8" s="10" customFormat="1" ht="15" customHeight="1">
      <c r="A45" s="18" t="s">
        <v>128</v>
      </c>
      <c r="B45" s="8" t="s">
        <v>129</v>
      </c>
      <c r="C45" s="43">
        <v>0</v>
      </c>
      <c r="D45" s="43">
        <v>0</v>
      </c>
      <c r="E45" s="43">
        <v>3981.54</v>
      </c>
      <c r="F45" s="43">
        <v>0</v>
      </c>
      <c r="G45" s="43">
        <v>416585.36</v>
      </c>
      <c r="H45" s="43">
        <f t="shared" si="0"/>
        <v>420566.89999999997</v>
      </c>
    </row>
    <row r="46" spans="1:15" s="10" customFormat="1" ht="15" customHeight="1">
      <c r="A46" s="7" t="s">
        <v>130</v>
      </c>
      <c r="B46" s="8" t="s">
        <v>114</v>
      </c>
      <c r="C46" s="43">
        <v>0</v>
      </c>
      <c r="D46" s="43">
        <v>0</v>
      </c>
      <c r="E46" s="43">
        <v>170806.99</v>
      </c>
      <c r="F46" s="43">
        <v>0</v>
      </c>
      <c r="G46" s="43">
        <v>0</v>
      </c>
      <c r="H46" s="43">
        <f>SUM(C46:G46)</f>
        <v>170806.99</v>
      </c>
      <c r="O46" s="17"/>
    </row>
    <row r="47" spans="1:15" s="10" customFormat="1" ht="15" customHeight="1">
      <c r="A47" s="7" t="s">
        <v>131</v>
      </c>
      <c r="B47" s="8" t="s">
        <v>132</v>
      </c>
      <c r="C47" s="43">
        <v>0</v>
      </c>
      <c r="D47" s="43">
        <v>0</v>
      </c>
      <c r="E47" s="43">
        <v>152952.55</v>
      </c>
      <c r="F47" s="43">
        <v>0</v>
      </c>
      <c r="G47" s="43">
        <v>0</v>
      </c>
      <c r="H47" s="43">
        <f>SUM(C47:G47)</f>
        <v>152952.55</v>
      </c>
      <c r="O47" s="17"/>
    </row>
    <row r="48" spans="1:15" s="10" customFormat="1" ht="15" customHeight="1">
      <c r="A48" s="7" t="s">
        <v>133</v>
      </c>
      <c r="B48" s="8" t="s">
        <v>134</v>
      </c>
      <c r="C48" s="43">
        <v>0</v>
      </c>
      <c r="D48" s="43">
        <v>0</v>
      </c>
      <c r="E48" s="43">
        <v>464844.99999999994</v>
      </c>
      <c r="F48" s="43">
        <v>0</v>
      </c>
      <c r="G48" s="43">
        <v>0</v>
      </c>
      <c r="H48" s="43">
        <f t="shared" si="0"/>
        <v>464844.99999999994</v>
      </c>
      <c r="O48" s="17"/>
    </row>
    <row r="49" spans="1:8" s="10" customFormat="1" ht="15" customHeight="1">
      <c r="A49" s="30" t="s">
        <v>76</v>
      </c>
      <c r="B49" s="31"/>
      <c r="C49" s="45">
        <f aca="true" t="shared" si="1" ref="C49:H49">SUM(C11:C48)</f>
        <v>347957.73</v>
      </c>
      <c r="D49" s="45">
        <f t="shared" si="1"/>
        <v>288101.66</v>
      </c>
      <c r="E49" s="45">
        <f t="shared" si="1"/>
        <v>132017806.03000002</v>
      </c>
      <c r="F49" s="45">
        <f t="shared" si="1"/>
        <v>4900438.56</v>
      </c>
      <c r="G49" s="45">
        <f t="shared" si="1"/>
        <v>4791877.8100000005</v>
      </c>
      <c r="H49" s="45">
        <f t="shared" si="1"/>
        <v>142346181.79000002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25" t="s">
        <v>116</v>
      </c>
    </row>
    <row r="59" ht="12.75">
      <c r="A59" s="10" t="s">
        <v>111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117</v>
      </c>
      <c r="C12" s="43">
        <v>0</v>
      </c>
      <c r="D12" s="43">
        <v>0</v>
      </c>
      <c r="E12" s="43">
        <v>253093.46</v>
      </c>
      <c r="F12" s="43">
        <v>0</v>
      </c>
      <c r="G12" s="43">
        <v>0</v>
      </c>
      <c r="H12" s="43">
        <f t="shared" si="0"/>
        <v>253093.46</v>
      </c>
    </row>
    <row r="13" spans="1:8" s="10" customFormat="1" ht="15" customHeight="1">
      <c r="A13" s="7" t="s">
        <v>14</v>
      </c>
      <c r="B13" s="8" t="s">
        <v>118</v>
      </c>
      <c r="C13" s="43">
        <v>0</v>
      </c>
      <c r="D13" s="43">
        <v>0</v>
      </c>
      <c r="E13" s="43">
        <v>1142574.65</v>
      </c>
      <c r="F13" s="43">
        <v>0</v>
      </c>
      <c r="G13" s="43">
        <v>0</v>
      </c>
      <c r="H13" s="43">
        <f t="shared" si="0"/>
        <v>1142574.65</v>
      </c>
    </row>
    <row r="14" spans="1:8" s="10" customFormat="1" ht="15" customHeight="1">
      <c r="A14" s="7" t="s">
        <v>16</v>
      </c>
      <c r="B14" s="8" t="s">
        <v>119</v>
      </c>
      <c r="C14" s="43">
        <v>0</v>
      </c>
      <c r="D14" s="43">
        <v>0</v>
      </c>
      <c r="E14" s="43">
        <v>1108211.13</v>
      </c>
      <c r="F14" s="43">
        <v>0</v>
      </c>
      <c r="G14" s="43">
        <v>0</v>
      </c>
      <c r="H14" s="43">
        <f t="shared" si="0"/>
        <v>1108211.13</v>
      </c>
    </row>
    <row r="15" spans="1:8" s="10" customFormat="1" ht="15" customHeight="1">
      <c r="A15" s="7" t="s">
        <v>18</v>
      </c>
      <c r="B15" s="8" t="s">
        <v>120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f t="shared" si="0"/>
        <v>0</v>
      </c>
    </row>
    <row r="16" spans="1:8" s="10" customFormat="1" ht="15" customHeight="1">
      <c r="A16" s="7" t="s">
        <v>20</v>
      </c>
      <c r="B16" s="8" t="s">
        <v>121</v>
      </c>
      <c r="C16" s="43">
        <v>0</v>
      </c>
      <c r="D16" s="43">
        <v>0</v>
      </c>
      <c r="E16" s="43">
        <v>10191460.590000002</v>
      </c>
      <c r="F16" s="43">
        <v>0</v>
      </c>
      <c r="G16" s="43">
        <v>154481.64</v>
      </c>
      <c r="H16" s="43">
        <f t="shared" si="0"/>
        <v>10345942.230000002</v>
      </c>
    </row>
    <row r="17" spans="1:8" s="10" customFormat="1" ht="15" customHeight="1">
      <c r="A17" s="7" t="s">
        <v>22</v>
      </c>
      <c r="B17" s="8" t="s">
        <v>122</v>
      </c>
      <c r="C17" s="43">
        <v>0</v>
      </c>
      <c r="D17" s="43">
        <v>0</v>
      </c>
      <c r="E17" s="43">
        <v>3703526.6800000006</v>
      </c>
      <c r="F17" s="43">
        <v>0</v>
      </c>
      <c r="G17" s="43">
        <v>596421.01</v>
      </c>
      <c r="H17" s="43">
        <f t="shared" si="0"/>
        <v>4299947.69</v>
      </c>
    </row>
    <row r="18" spans="1:8" s="10" customFormat="1" ht="15" customHeight="1">
      <c r="A18" s="7" t="s">
        <v>24</v>
      </c>
      <c r="B18" s="8" t="s">
        <v>25</v>
      </c>
      <c r="C18" s="43">
        <v>0</v>
      </c>
      <c r="D18" s="43">
        <v>0</v>
      </c>
      <c r="E18" s="43">
        <v>2794762.1199999996</v>
      </c>
      <c r="F18" s="43">
        <v>0</v>
      </c>
      <c r="G18" s="43">
        <v>57266.11</v>
      </c>
      <c r="H18" s="43">
        <f t="shared" si="0"/>
        <v>2852028.2299999995</v>
      </c>
    </row>
    <row r="19" spans="1:8" s="10" customFormat="1" ht="15" customHeight="1">
      <c r="A19" s="7" t="s">
        <v>26</v>
      </c>
      <c r="B19" s="8" t="s">
        <v>27</v>
      </c>
      <c r="C19" s="43">
        <v>0</v>
      </c>
      <c r="D19" s="43">
        <v>0</v>
      </c>
      <c r="E19" s="43">
        <v>18488521.890000008</v>
      </c>
      <c r="F19" s="43">
        <v>0</v>
      </c>
      <c r="G19" s="43">
        <v>644661.0199999999</v>
      </c>
      <c r="H19" s="43">
        <f t="shared" si="0"/>
        <v>19133182.910000008</v>
      </c>
    </row>
    <row r="20" spans="1:8" s="10" customFormat="1" ht="15" customHeight="1">
      <c r="A20" s="7" t="s">
        <v>28</v>
      </c>
      <c r="B20" s="8" t="s">
        <v>29</v>
      </c>
      <c r="C20" s="43">
        <v>0</v>
      </c>
      <c r="D20" s="43">
        <v>0</v>
      </c>
      <c r="E20" s="43">
        <v>419199.94999999995</v>
      </c>
      <c r="F20" s="43">
        <v>0</v>
      </c>
      <c r="G20" s="43">
        <v>0</v>
      </c>
      <c r="H20" s="43">
        <f t="shared" si="0"/>
        <v>419199.94999999995</v>
      </c>
    </row>
    <row r="21" spans="1:8" s="10" customFormat="1" ht="15" customHeight="1">
      <c r="A21" s="7" t="s">
        <v>30</v>
      </c>
      <c r="B21" s="8" t="s">
        <v>31</v>
      </c>
      <c r="C21" s="43">
        <v>115034</v>
      </c>
      <c r="D21" s="43">
        <v>0</v>
      </c>
      <c r="E21" s="43">
        <v>1903469.4699999997</v>
      </c>
      <c r="F21" s="43">
        <v>0</v>
      </c>
      <c r="G21" s="43">
        <v>1734348.42</v>
      </c>
      <c r="H21" s="43">
        <f t="shared" si="0"/>
        <v>3752851.8899999997</v>
      </c>
    </row>
    <row r="22" spans="1:8" s="10" customFormat="1" ht="15" customHeight="1">
      <c r="A22" s="7" t="s">
        <v>32</v>
      </c>
      <c r="B22" s="8" t="s">
        <v>33</v>
      </c>
      <c r="C22" s="43">
        <v>0</v>
      </c>
      <c r="D22" s="43">
        <v>0</v>
      </c>
      <c r="E22" s="43">
        <v>20178267.42</v>
      </c>
      <c r="F22" s="43">
        <v>0</v>
      </c>
      <c r="G22" s="43">
        <v>109157.14</v>
      </c>
      <c r="H22" s="43">
        <f t="shared" si="0"/>
        <v>20287424.560000002</v>
      </c>
    </row>
    <row r="23" spans="1:8" s="10" customFormat="1" ht="15" customHeight="1">
      <c r="A23" s="7" t="s">
        <v>34</v>
      </c>
      <c r="B23" s="8" t="s">
        <v>35</v>
      </c>
      <c r="C23" s="43">
        <v>0</v>
      </c>
      <c r="D23" s="43">
        <v>0</v>
      </c>
      <c r="E23" s="43">
        <v>782510.05</v>
      </c>
      <c r="F23" s="43">
        <v>0</v>
      </c>
      <c r="G23" s="43">
        <v>744</v>
      </c>
      <c r="H23" s="43">
        <f t="shared" si="0"/>
        <v>783254.05</v>
      </c>
    </row>
    <row r="24" spans="1:8" s="10" customFormat="1" ht="15" customHeight="1">
      <c r="A24" s="7" t="s">
        <v>36</v>
      </c>
      <c r="B24" s="8" t="s">
        <v>37</v>
      </c>
      <c r="C24" s="43">
        <v>0</v>
      </c>
      <c r="D24" s="43">
        <v>0</v>
      </c>
      <c r="E24" s="43">
        <v>10163026.089999998</v>
      </c>
      <c r="F24" s="43">
        <v>0</v>
      </c>
      <c r="G24" s="43">
        <v>107404.45</v>
      </c>
      <c r="H24" s="43">
        <f>SUM(C24:G24)</f>
        <v>10270430.539999997</v>
      </c>
    </row>
    <row r="25" spans="1:8" s="10" customFormat="1" ht="15" customHeight="1">
      <c r="A25" s="7" t="s">
        <v>38</v>
      </c>
      <c r="B25" s="8" t="s">
        <v>39</v>
      </c>
      <c r="C25" s="43">
        <v>0</v>
      </c>
      <c r="D25" s="43">
        <v>0</v>
      </c>
      <c r="E25" s="43">
        <v>902791.1</v>
      </c>
      <c r="F25" s="43">
        <v>0</v>
      </c>
      <c r="G25" s="43">
        <v>0</v>
      </c>
      <c r="H25" s="43">
        <f>SUM(C25:G25)</f>
        <v>902791.1</v>
      </c>
    </row>
    <row r="26" spans="1:8" s="10" customFormat="1" ht="15" customHeight="1">
      <c r="A26" s="7" t="s">
        <v>40</v>
      </c>
      <c r="B26" s="8" t="s">
        <v>41</v>
      </c>
      <c r="C26" s="43">
        <v>90307.87</v>
      </c>
      <c r="D26" s="43">
        <v>0</v>
      </c>
      <c r="E26" s="43">
        <v>9341283.600000003</v>
      </c>
      <c r="F26" s="43">
        <v>0</v>
      </c>
      <c r="G26" s="43">
        <v>138601.06</v>
      </c>
      <c r="H26" s="43">
        <f t="shared" si="0"/>
        <v>9570192.530000003</v>
      </c>
    </row>
    <row r="27" spans="1:8" s="10" customFormat="1" ht="15" customHeight="1">
      <c r="A27" s="7" t="s">
        <v>42</v>
      </c>
      <c r="B27" s="8" t="s">
        <v>43</v>
      </c>
      <c r="C27" s="43">
        <v>97296</v>
      </c>
      <c r="D27" s="43">
        <v>0</v>
      </c>
      <c r="E27" s="43">
        <v>6829506.969999999</v>
      </c>
      <c r="F27" s="43">
        <v>0</v>
      </c>
      <c r="G27" s="43">
        <v>433123.10000000003</v>
      </c>
      <c r="H27" s="43">
        <f t="shared" si="0"/>
        <v>7359926.069999998</v>
      </c>
    </row>
    <row r="28" spans="1:8" s="10" customFormat="1" ht="15" customHeight="1">
      <c r="A28" s="7" t="s">
        <v>44</v>
      </c>
      <c r="B28" s="8" t="s">
        <v>45</v>
      </c>
      <c r="C28" s="43">
        <v>0</v>
      </c>
      <c r="D28" s="43">
        <v>0</v>
      </c>
      <c r="E28" s="43">
        <v>3914708.229999999</v>
      </c>
      <c r="F28" s="43">
        <v>0</v>
      </c>
      <c r="G28" s="43">
        <v>528273.81</v>
      </c>
      <c r="H28" s="43">
        <f t="shared" si="0"/>
        <v>4442982.039999999</v>
      </c>
    </row>
    <row r="29" spans="1:8" s="10" customFormat="1" ht="15" customHeight="1">
      <c r="A29" s="7" t="s">
        <v>46</v>
      </c>
      <c r="B29" s="8" t="s">
        <v>47</v>
      </c>
      <c r="C29" s="43">
        <v>0</v>
      </c>
      <c r="D29" s="43">
        <v>0</v>
      </c>
      <c r="E29" s="43">
        <v>2779129.96</v>
      </c>
      <c r="F29" s="43">
        <v>0</v>
      </c>
      <c r="G29" s="43">
        <v>840</v>
      </c>
      <c r="H29" s="43">
        <f t="shared" si="0"/>
        <v>2779969.96</v>
      </c>
    </row>
    <row r="30" spans="1:8" s="10" customFormat="1" ht="15" customHeight="1">
      <c r="A30" s="7" t="s">
        <v>48</v>
      </c>
      <c r="B30" s="8" t="s">
        <v>49</v>
      </c>
      <c r="C30" s="43">
        <v>0</v>
      </c>
      <c r="D30" s="43">
        <v>0</v>
      </c>
      <c r="E30" s="43">
        <v>1111029.3</v>
      </c>
      <c r="F30" s="43">
        <v>0</v>
      </c>
      <c r="G30" s="43">
        <v>48158.71</v>
      </c>
      <c r="H30" s="43">
        <f t="shared" si="0"/>
        <v>1159188.01</v>
      </c>
    </row>
    <row r="31" spans="1:8" s="10" customFormat="1" ht="15" customHeight="1">
      <c r="A31" s="7" t="s">
        <v>50</v>
      </c>
      <c r="B31" s="8" t="s">
        <v>51</v>
      </c>
      <c r="C31" s="43">
        <v>0</v>
      </c>
      <c r="D31" s="43">
        <v>0</v>
      </c>
      <c r="E31" s="43">
        <v>253394.97000000003</v>
      </c>
      <c r="F31" s="43">
        <v>0</v>
      </c>
      <c r="G31" s="43">
        <v>30704.18</v>
      </c>
      <c r="H31" s="43">
        <f t="shared" si="0"/>
        <v>284099.15</v>
      </c>
    </row>
    <row r="32" spans="1:8" s="10" customFormat="1" ht="15" customHeight="1">
      <c r="A32" s="7" t="s">
        <v>52</v>
      </c>
      <c r="B32" s="8" t="s">
        <v>53</v>
      </c>
      <c r="C32" s="43">
        <v>0</v>
      </c>
      <c r="D32" s="43">
        <v>0</v>
      </c>
      <c r="E32" s="43">
        <v>3188915.6000000015</v>
      </c>
      <c r="F32" s="43">
        <v>0</v>
      </c>
      <c r="G32" s="43">
        <v>199000</v>
      </c>
      <c r="H32" s="43">
        <f t="shared" si="0"/>
        <v>3387915.6000000015</v>
      </c>
    </row>
    <row r="33" spans="1:8" s="10" customFormat="1" ht="15" customHeight="1">
      <c r="A33" s="7" t="s">
        <v>54</v>
      </c>
      <c r="B33" s="8" t="s">
        <v>123</v>
      </c>
      <c r="C33" s="43">
        <v>0</v>
      </c>
      <c r="D33" s="43">
        <v>0</v>
      </c>
      <c r="E33" s="43">
        <v>1293280.0800000003</v>
      </c>
      <c r="F33" s="43">
        <v>0</v>
      </c>
      <c r="G33" s="43">
        <v>25936.14</v>
      </c>
      <c r="H33" s="43">
        <f t="shared" si="0"/>
        <v>1319216.2200000002</v>
      </c>
    </row>
    <row r="34" spans="1:8" s="10" customFormat="1" ht="15" customHeight="1">
      <c r="A34" s="7" t="s">
        <v>56</v>
      </c>
      <c r="B34" s="8" t="s">
        <v>57</v>
      </c>
      <c r="C34" s="43">
        <v>0</v>
      </c>
      <c r="D34" s="43">
        <v>0</v>
      </c>
      <c r="E34" s="43">
        <v>1103218.01</v>
      </c>
      <c r="F34" s="43">
        <v>0</v>
      </c>
      <c r="G34" s="43">
        <v>17276.989999999998</v>
      </c>
      <c r="H34" s="43">
        <f t="shared" si="0"/>
        <v>1120495</v>
      </c>
    </row>
    <row r="35" spans="1:8" s="10" customFormat="1" ht="15" customHeight="1">
      <c r="A35" s="7" t="s">
        <v>58</v>
      </c>
      <c r="B35" s="8" t="s">
        <v>59</v>
      </c>
      <c r="C35" s="43">
        <v>0</v>
      </c>
      <c r="D35" s="43">
        <v>0</v>
      </c>
      <c r="E35" s="43">
        <v>3573942.1000000006</v>
      </c>
      <c r="F35" s="43">
        <v>0</v>
      </c>
      <c r="G35" s="43">
        <v>116786.20000000001</v>
      </c>
      <c r="H35" s="43">
        <f t="shared" si="0"/>
        <v>3690728.3000000007</v>
      </c>
    </row>
    <row r="36" spans="1:8" s="10" customFormat="1" ht="15" customHeight="1">
      <c r="A36" s="7" t="s">
        <v>60</v>
      </c>
      <c r="B36" s="8" t="s">
        <v>61</v>
      </c>
      <c r="C36" s="43">
        <v>0</v>
      </c>
      <c r="D36" s="43">
        <v>0</v>
      </c>
      <c r="E36" s="43">
        <v>1786730.43</v>
      </c>
      <c r="F36" s="43">
        <v>0</v>
      </c>
      <c r="G36" s="43">
        <v>34391.2</v>
      </c>
      <c r="H36" s="43">
        <f t="shared" si="0"/>
        <v>1821121.63</v>
      </c>
    </row>
    <row r="37" spans="1:8" s="10" customFormat="1" ht="15" customHeight="1">
      <c r="A37" s="7" t="s">
        <v>62</v>
      </c>
      <c r="B37" s="8" t="s">
        <v>63</v>
      </c>
      <c r="C37" s="43">
        <v>0</v>
      </c>
      <c r="D37" s="43">
        <v>0</v>
      </c>
      <c r="E37" s="43">
        <v>1572492.8699999999</v>
      </c>
      <c r="F37" s="43">
        <v>0</v>
      </c>
      <c r="G37" s="43">
        <v>0</v>
      </c>
      <c r="H37" s="43">
        <f t="shared" si="0"/>
        <v>1572492.8699999999</v>
      </c>
    </row>
    <row r="38" spans="1:8" s="10" customFormat="1" ht="15" customHeight="1">
      <c r="A38" s="7" t="s">
        <v>64</v>
      </c>
      <c r="B38" s="8" t="s">
        <v>124</v>
      </c>
      <c r="C38" s="43">
        <v>0</v>
      </c>
      <c r="D38" s="43">
        <v>0</v>
      </c>
      <c r="E38" s="43">
        <v>746761.8700000001</v>
      </c>
      <c r="F38" s="43">
        <v>0</v>
      </c>
      <c r="G38" s="43">
        <v>14046.33</v>
      </c>
      <c r="H38" s="43">
        <f t="shared" si="0"/>
        <v>760808.2000000001</v>
      </c>
    </row>
    <row r="39" spans="1:8" s="10" customFormat="1" ht="15" customHeight="1">
      <c r="A39" s="7" t="s">
        <v>66</v>
      </c>
      <c r="B39" s="8" t="s">
        <v>125</v>
      </c>
      <c r="C39" s="43">
        <v>0</v>
      </c>
      <c r="D39" s="43">
        <v>0</v>
      </c>
      <c r="E39" s="43">
        <v>1430262.3900000004</v>
      </c>
      <c r="F39" s="43">
        <v>0</v>
      </c>
      <c r="G39" s="43">
        <v>156514.22999999998</v>
      </c>
      <c r="H39" s="43">
        <f t="shared" si="0"/>
        <v>1586776.6200000003</v>
      </c>
    </row>
    <row r="40" spans="1:8" s="10" customFormat="1" ht="15" customHeight="1">
      <c r="A40" s="7" t="s">
        <v>68</v>
      </c>
      <c r="B40" s="8" t="s">
        <v>126</v>
      </c>
      <c r="C40" s="43">
        <v>0</v>
      </c>
      <c r="D40" s="43">
        <v>0</v>
      </c>
      <c r="E40" s="43">
        <v>1709498.1099999999</v>
      </c>
      <c r="F40" s="43">
        <v>256957.66</v>
      </c>
      <c r="G40" s="43">
        <v>294917.68</v>
      </c>
      <c r="H40" s="43">
        <f t="shared" si="0"/>
        <v>2261373.4499999997</v>
      </c>
    </row>
    <row r="41" spans="1:8" s="10" customFormat="1" ht="15" customHeight="1">
      <c r="A41" s="7" t="s">
        <v>70</v>
      </c>
      <c r="B41" s="8" t="s">
        <v>71</v>
      </c>
      <c r="C41" s="43">
        <v>0</v>
      </c>
      <c r="D41" s="43">
        <v>0</v>
      </c>
      <c r="E41" s="43">
        <v>2323083.82</v>
      </c>
      <c r="F41" s="43">
        <v>0</v>
      </c>
      <c r="G41" s="43">
        <v>74734.79000000001</v>
      </c>
      <c r="H41" s="43">
        <f t="shared" si="0"/>
        <v>2397818.61</v>
      </c>
    </row>
    <row r="42" spans="1:8" s="10" customFormat="1" ht="15" customHeight="1">
      <c r="A42" s="7" t="s">
        <v>72</v>
      </c>
      <c r="B42" s="8" t="s">
        <v>73</v>
      </c>
      <c r="C42" s="43">
        <v>0</v>
      </c>
      <c r="D42" s="43">
        <v>0</v>
      </c>
      <c r="E42" s="43">
        <v>2082606.64</v>
      </c>
      <c r="F42" s="43">
        <v>0</v>
      </c>
      <c r="G42" s="43">
        <v>187055.21000000002</v>
      </c>
      <c r="H42" s="43">
        <f t="shared" si="0"/>
        <v>2269661.85</v>
      </c>
    </row>
    <row r="43" spans="1:8" s="10" customFormat="1" ht="15" customHeight="1">
      <c r="A43" s="7" t="s">
        <v>93</v>
      </c>
      <c r="B43" s="8" t="s">
        <v>94</v>
      </c>
      <c r="C43" s="43">
        <v>0</v>
      </c>
      <c r="D43" s="43">
        <v>0</v>
      </c>
      <c r="E43" s="43">
        <v>1479773.9300000002</v>
      </c>
      <c r="F43" s="43">
        <v>34990</v>
      </c>
      <c r="G43" s="43">
        <v>24622.440000000002</v>
      </c>
      <c r="H43" s="43">
        <f t="shared" si="0"/>
        <v>1539386.37</v>
      </c>
    </row>
    <row r="44" spans="1:8" s="10" customFormat="1" ht="15" customHeight="1">
      <c r="A44" s="7" t="s">
        <v>74</v>
      </c>
      <c r="B44" s="8" t="s">
        <v>127</v>
      </c>
      <c r="C44" s="43">
        <v>0</v>
      </c>
      <c r="D44" s="43">
        <v>0</v>
      </c>
      <c r="E44" s="43">
        <v>1522150.5300000005</v>
      </c>
      <c r="F44" s="43">
        <v>0</v>
      </c>
      <c r="G44" s="43">
        <v>60901.6</v>
      </c>
      <c r="H44" s="43">
        <f t="shared" si="0"/>
        <v>1583052.1300000006</v>
      </c>
    </row>
    <row r="45" spans="1:8" s="10" customFormat="1" ht="15" customHeight="1">
      <c r="A45" s="18" t="s">
        <v>128</v>
      </c>
      <c r="B45" s="8" t="s">
        <v>129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f t="shared" si="0"/>
        <v>0</v>
      </c>
    </row>
    <row r="46" spans="1:8" s="10" customFormat="1" ht="15" customHeight="1">
      <c r="A46" s="7" t="s">
        <v>130</v>
      </c>
      <c r="B46" s="8" t="s">
        <v>114</v>
      </c>
      <c r="C46" s="43">
        <v>0</v>
      </c>
      <c r="D46" s="43">
        <v>0</v>
      </c>
      <c r="E46" s="43">
        <v>4052585.649999999</v>
      </c>
      <c r="F46" s="43">
        <v>0</v>
      </c>
      <c r="G46" s="43">
        <v>0</v>
      </c>
      <c r="H46" s="43">
        <f>SUM(C46:G46)</f>
        <v>4052585.649999999</v>
      </c>
    </row>
    <row r="47" spans="1:8" s="10" customFormat="1" ht="15" customHeight="1">
      <c r="A47" s="7" t="s">
        <v>131</v>
      </c>
      <c r="B47" s="8" t="s">
        <v>132</v>
      </c>
      <c r="C47" s="43">
        <v>0</v>
      </c>
      <c r="D47" s="43">
        <v>0</v>
      </c>
      <c r="E47" s="43">
        <v>402589.24000000005</v>
      </c>
      <c r="F47" s="43">
        <v>0</v>
      </c>
      <c r="G47" s="43">
        <v>34963.119999999995</v>
      </c>
      <c r="H47" s="43">
        <f>SUM(C47:G47)</f>
        <v>437552.36000000004</v>
      </c>
    </row>
    <row r="48" spans="1:8" s="10" customFormat="1" ht="15" customHeight="1">
      <c r="A48" s="7" t="s">
        <v>133</v>
      </c>
      <c r="B48" s="8" t="s">
        <v>134</v>
      </c>
      <c r="C48" s="43">
        <v>0</v>
      </c>
      <c r="D48" s="43">
        <v>0</v>
      </c>
      <c r="E48" s="43">
        <v>539996.8800000001</v>
      </c>
      <c r="F48" s="43">
        <v>0</v>
      </c>
      <c r="G48" s="43">
        <v>97186.22</v>
      </c>
      <c r="H48" s="43">
        <f t="shared" si="0"/>
        <v>637183.1000000001</v>
      </c>
    </row>
    <row r="49" spans="1:8" s="10" customFormat="1" ht="15" customHeight="1">
      <c r="A49" s="30" t="s">
        <v>76</v>
      </c>
      <c r="B49" s="31"/>
      <c r="C49" s="45">
        <f aca="true" t="shared" si="1" ref="C49:H49">SUM(C11:C48)</f>
        <v>302637.87</v>
      </c>
      <c r="D49" s="45">
        <f t="shared" si="1"/>
        <v>0</v>
      </c>
      <c r="E49" s="45">
        <f>SUM(E11:E48)</f>
        <v>125068355.78000003</v>
      </c>
      <c r="F49" s="45">
        <f t="shared" si="1"/>
        <v>291947.66000000003</v>
      </c>
      <c r="G49" s="45">
        <f t="shared" si="1"/>
        <v>5922516.8</v>
      </c>
      <c r="H49" s="45">
        <f t="shared" si="1"/>
        <v>131585458.11</v>
      </c>
    </row>
    <row r="51" ht="12.75">
      <c r="A51" s="13" t="s">
        <v>77</v>
      </c>
    </row>
    <row r="52" spans="1:8" ht="12.75">
      <c r="A52" s="15" t="s">
        <v>102</v>
      </c>
      <c r="H52" s="14"/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25" t="s">
        <v>116</v>
      </c>
    </row>
    <row r="59" spans="1:2" ht="12.75">
      <c r="A59" s="10" t="s">
        <v>111</v>
      </c>
      <c r="B59" s="13"/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117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f t="shared" si="0"/>
        <v>0</v>
      </c>
    </row>
    <row r="13" spans="1:8" s="10" customFormat="1" ht="15" customHeight="1">
      <c r="A13" s="7" t="s">
        <v>14</v>
      </c>
      <c r="B13" s="8" t="s">
        <v>118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f t="shared" si="0"/>
        <v>0</v>
      </c>
    </row>
    <row r="14" spans="1:8" s="10" customFormat="1" ht="15" customHeight="1">
      <c r="A14" s="7" t="s">
        <v>16</v>
      </c>
      <c r="B14" s="8" t="s">
        <v>119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f t="shared" si="0"/>
        <v>0</v>
      </c>
    </row>
    <row r="15" spans="1:8" s="10" customFormat="1" ht="15" customHeight="1">
      <c r="A15" s="7" t="s">
        <v>18</v>
      </c>
      <c r="B15" s="8" t="s">
        <v>120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f t="shared" si="0"/>
        <v>0</v>
      </c>
    </row>
    <row r="16" spans="1:8" s="10" customFormat="1" ht="15" customHeight="1">
      <c r="A16" s="7" t="s">
        <v>20</v>
      </c>
      <c r="B16" s="8" t="s">
        <v>121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f t="shared" si="0"/>
        <v>0</v>
      </c>
    </row>
    <row r="17" spans="1:8" s="10" customFormat="1" ht="15" customHeight="1">
      <c r="A17" s="7" t="s">
        <v>22</v>
      </c>
      <c r="B17" s="8" t="s">
        <v>122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SUM(C24:G24)</f>
        <v>0</v>
      </c>
    </row>
    <row r="25" spans="1:8" s="10" customFormat="1" ht="15" customHeight="1">
      <c r="A25" s="7" t="s">
        <v>38</v>
      </c>
      <c r="B25" s="8" t="s">
        <v>39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SUM(C25:G25)</f>
        <v>0</v>
      </c>
    </row>
    <row r="26" spans="1:8" s="10" customFormat="1" ht="15" customHeight="1">
      <c r="A26" s="7" t="s">
        <v>40</v>
      </c>
      <c r="B26" s="8" t="s">
        <v>41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f t="shared" si="0"/>
        <v>0</v>
      </c>
    </row>
    <row r="33" spans="1:8" s="10" customFormat="1" ht="15" customHeight="1">
      <c r="A33" s="7" t="s">
        <v>54</v>
      </c>
      <c r="B33" s="8" t="s">
        <v>123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f t="shared" si="0"/>
        <v>0</v>
      </c>
    </row>
    <row r="38" spans="1:8" s="10" customFormat="1" ht="15" customHeight="1">
      <c r="A38" s="7" t="s">
        <v>64</v>
      </c>
      <c r="B38" s="8" t="s">
        <v>124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f t="shared" si="0"/>
        <v>0</v>
      </c>
    </row>
    <row r="39" spans="1:8" s="10" customFormat="1" ht="15" customHeight="1">
      <c r="A39" s="7" t="s">
        <v>66</v>
      </c>
      <c r="B39" s="8" t="s">
        <v>125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f t="shared" si="0"/>
        <v>0</v>
      </c>
    </row>
    <row r="40" spans="1:8" s="10" customFormat="1" ht="15" customHeight="1">
      <c r="A40" s="7" t="s">
        <v>68</v>
      </c>
      <c r="B40" s="8" t="s">
        <v>126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f t="shared" si="0"/>
        <v>0</v>
      </c>
    </row>
    <row r="43" spans="1:8" s="10" customFormat="1" ht="15" customHeight="1">
      <c r="A43" s="7" t="s">
        <v>93</v>
      </c>
      <c r="B43" s="8" t="s">
        <v>94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f t="shared" si="0"/>
        <v>0</v>
      </c>
    </row>
    <row r="44" spans="1:8" s="10" customFormat="1" ht="15" customHeight="1">
      <c r="A44" s="7" t="s">
        <v>74</v>
      </c>
      <c r="B44" s="8" t="s">
        <v>127</v>
      </c>
      <c r="C44" s="43">
        <v>0</v>
      </c>
      <c r="D44" s="43">
        <v>0</v>
      </c>
      <c r="E44" s="43">
        <v>0</v>
      </c>
      <c r="F44" s="43">
        <v>0</v>
      </c>
      <c r="G44" s="43">
        <v>6005337.290000001</v>
      </c>
      <c r="H44" s="43">
        <f t="shared" si="0"/>
        <v>6005337.290000001</v>
      </c>
    </row>
    <row r="45" spans="1:8" s="10" customFormat="1" ht="15" customHeight="1">
      <c r="A45" s="18" t="s">
        <v>128</v>
      </c>
      <c r="B45" s="8" t="s">
        <v>129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f t="shared" si="0"/>
        <v>0</v>
      </c>
    </row>
    <row r="46" spans="1:8" s="10" customFormat="1" ht="15" customHeight="1">
      <c r="A46" s="7" t="s">
        <v>130</v>
      </c>
      <c r="B46" s="8" t="s">
        <v>114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f>SUM(C46:G46)</f>
        <v>0</v>
      </c>
    </row>
    <row r="47" spans="1:8" s="10" customFormat="1" ht="15" customHeight="1">
      <c r="A47" s="7" t="s">
        <v>131</v>
      </c>
      <c r="B47" s="8" t="s">
        <v>132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f>SUM(C47:G47)</f>
        <v>0</v>
      </c>
    </row>
    <row r="48" spans="1:8" s="10" customFormat="1" ht="15" customHeight="1">
      <c r="A48" s="7" t="s">
        <v>133</v>
      </c>
      <c r="B48" s="8" t="s">
        <v>134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f t="shared" si="0"/>
        <v>0</v>
      </c>
    </row>
    <row r="49" spans="1:8" s="10" customFormat="1" ht="12.75">
      <c r="A49" s="30" t="s">
        <v>76</v>
      </c>
      <c r="B49" s="31"/>
      <c r="C49" s="45">
        <f aca="true" t="shared" si="1" ref="C49:H49">SUM(C11:C48)</f>
        <v>0</v>
      </c>
      <c r="D49" s="45">
        <f t="shared" si="1"/>
        <v>0</v>
      </c>
      <c r="E49" s="45">
        <f t="shared" si="1"/>
        <v>0</v>
      </c>
      <c r="F49" s="45">
        <f t="shared" si="1"/>
        <v>0</v>
      </c>
      <c r="G49" s="45">
        <f t="shared" si="1"/>
        <v>6005337.290000001</v>
      </c>
      <c r="H49" s="45">
        <f t="shared" si="1"/>
        <v>6005337.290000001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25" t="s">
        <v>116</v>
      </c>
    </row>
    <row r="59" ht="12.75">
      <c r="A59" s="10" t="s">
        <v>111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0" t="s">
        <v>76</v>
      </c>
      <c r="B46" s="31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2014-09-01T15:36:45Z</dcterms:modified>
  <cp:category/>
  <cp:version/>
  <cp:contentType/>
  <cp:contentStatus/>
</cp:coreProperties>
</file>