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state="hidden" r:id="rId6"/>
  </sheets>
  <definedNames/>
  <calcPr fullCalcOnLoad="1"/>
</workbook>
</file>

<file path=xl/sharedStrings.xml><?xml version="1.0" encoding="utf-8"?>
<sst xmlns="http://schemas.openxmlformats.org/spreadsheetml/2006/main" count="175" uniqueCount="58">
  <si>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</si>
  <si>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</si>
  <si>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</si>
  <si>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</si>
  <si>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</si>
  <si>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</si>
  <si>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</si>
  <si>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</si>
  <si>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</si>
  <si>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</si>
  <si>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</si>
  <si>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</si>
  <si>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</si>
  <si>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</si>
  <si>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</si>
  <si>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</si>
  <si>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</si>
  <si>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</si>
  <si>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</si>
  <si>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</si>
  <si>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</si>
  <si>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</si>
  <si>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</si>
  <si>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</si>
  <si>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</si>
  <si>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</si>
  <si>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</si>
  <si>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</si>
  <si>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</si>
  <si>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</si>
  <si>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</si>
  <si>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</si>
  <si>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</si>
  <si>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</si>
  <si>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</si>
  <si>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</si>
  <si>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</si>
  <si>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</si>
  <si>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</si>
  <si>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</si>
  <si>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</si>
  <si>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</si>
  <si>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</si>
  <si>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</si>
  <si>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</si>
  <si>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</si>
  <si>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</si>
  <si>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</si>
  <si>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</si>
  <si>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EJECUCION PRESUPUESTAL A MES DE JULIO 2016</t>
  </si>
  <si>
    <t>Fuente: SIAF - MPP, 31 de Julio del 2016</t>
  </si>
  <si>
    <t>Fuente: SIAF - MPP, 31 de Agosto del 2016</t>
  </si>
  <si>
    <t>OGA</t>
  </si>
  <si>
    <t>DISA II LS</t>
  </si>
  <si>
    <t>PARSALUD</t>
  </si>
  <si>
    <t>DARES</t>
  </si>
  <si>
    <t>EJECUCION PRESUPUESTAL A MES DE AGOSTO 2016</t>
  </si>
  <si>
    <t>EN SOLES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</si>
</sst>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</numFmts>
  <fonts count="4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47" fillId="0" borderId="0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186" fontId="47" fillId="0" borderId="0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horizontal="center" vertical="center"/>
      <protection/>
    </xf>
    <xf numFmtId="3" fontId="48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PRESUPUESTAL AL MES DE AGOSTO - PLIEGO 011 MINSA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0375"/>
          <c:w val="0.98425"/>
          <c:h val="0.7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'EJECUCION MES'!$D$18</c:f>
              <c:strCache>
                <c:ptCount val="1"/>
                <c:pt idx="0">
                  <c:v>OGA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MES'!$C$19:$C$26</c:f>
              <c:strCache/>
            </c:strRef>
          </c:cat>
          <c:val>
            <c:numRef>
              <c:f>'EJECUCION MES'!$D$19:$D$26</c:f>
              <c:numCache/>
            </c:numRef>
          </c:val>
          <c:shape val="box"/>
        </c:ser>
        <c:ser>
          <c:idx val="1"/>
          <c:order val="1"/>
          <c:tx>
            <c:strRef>
              <c:f>'EJECUCION MES'!$E$18</c:f>
              <c:strCache>
                <c:ptCount val="1"/>
                <c:pt idx="0">
                  <c:v>DISA II LS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MES'!$C$19:$C$26</c:f>
              <c:strCache/>
            </c:strRef>
          </c:cat>
          <c:val>
            <c:numRef>
              <c:f>'EJECUCION MES'!$E$19:$E$26</c:f>
              <c:numCache/>
            </c:numRef>
          </c:val>
          <c:shape val="box"/>
        </c:ser>
        <c:ser>
          <c:idx val="2"/>
          <c:order val="2"/>
          <c:tx>
            <c:strRef>
              <c:f>'EJECUCION MES'!$F$18</c:f>
              <c:strCache>
                <c:ptCount val="1"/>
                <c:pt idx="0">
                  <c:v>PARSALUD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MES'!$C$19:$C$26</c:f>
              <c:strCache/>
            </c:strRef>
          </c:cat>
          <c:val>
            <c:numRef>
              <c:f>'EJECUCION MES'!$F$19:$F$26</c:f>
              <c:numCache/>
            </c:numRef>
          </c:val>
          <c:shape val="box"/>
        </c:ser>
        <c:ser>
          <c:idx val="3"/>
          <c:order val="3"/>
          <c:tx>
            <c:strRef>
              <c:f>'EJECUCION MES'!$G$18</c:f>
              <c:strCache>
                <c:ptCount val="1"/>
                <c:pt idx="0">
                  <c:v>DARES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MES'!$C$19:$C$26</c:f>
              <c:strCache/>
            </c:strRef>
          </c:cat>
          <c:val>
            <c:numRef>
              <c:f>'EJECUCION MES'!$G$19:$G$26</c:f>
              <c:numCache/>
            </c:numRef>
          </c:val>
          <c:shape val="box"/>
        </c:ser>
        <c:shape val="box"/>
        <c:axId val="40309309"/>
        <c:axId val="27239462"/>
      </c:bar3D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3093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37"/>
          <c:w val="0.188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47625</xdr:rowOff>
    </xdr:from>
    <xdr:to>
      <xdr:col>14</xdr:col>
      <xdr:colOff>733425</xdr:colOff>
      <xdr:row>41</xdr:row>
      <xdr:rowOff>161925</xdr:rowOff>
    </xdr:to>
    <xdr:graphicFrame>
      <xdr:nvGraphicFramePr>
        <xdr:cNvPr id="1" name="Gráfico 2"/>
        <xdr:cNvGraphicFramePr/>
      </xdr:nvGraphicFramePr>
      <xdr:xfrm>
        <a:off x="66675" y="2933700"/>
        <a:ext cx="124777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tabSelected="1" zoomScale="115" zoomScaleNormal="115" zoomScalePageLayoutView="0" workbookViewId="0" topLeftCell="A1">
      <selection activeCell="O8" sqref="O8"/>
    </sheetView>
  </sheetViews>
  <sheetFormatPr defaultColWidth="11.421875" defaultRowHeight="12.75"/>
  <cols>
    <col min="1" max="1" width="11.421875" style="13" customWidth="1"/>
    <col min="2" max="2" width="67.57421875" style="5" bestFit="1" customWidth="1"/>
    <col min="3" max="3" width="16.28125" style="8" customWidth="1"/>
    <col min="4" max="5" width="11.7109375" style="8" customWidth="1"/>
    <col min="6" max="6" width="11.57421875" style="8" customWidth="1"/>
    <col min="7" max="10" width="11.7109375" style="8" customWidth="1"/>
    <col min="11" max="14" width="11.7109375" style="8" hidden="1" customWidth="1"/>
    <col min="15" max="15" width="11.421875" style="8" customWidth="1"/>
    <col min="16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30</v>
      </c>
    </row>
    <row r="7" ht="12.75">
      <c r="A7" s="12" t="s">
        <v>1</v>
      </c>
    </row>
    <row r="8" spans="1:15" ht="12.75">
      <c r="A8" s="12"/>
      <c r="O8" s="16" t="s">
        <v>57</v>
      </c>
    </row>
    <row r="9" spans="1:15" s="10" customFormat="1" ht="12.75">
      <c r="A9" s="30" t="s">
        <v>3</v>
      </c>
      <c r="B9" s="32" t="s">
        <v>4</v>
      </c>
      <c r="C9" s="34" t="s">
        <v>44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26" t="s">
        <v>37</v>
      </c>
    </row>
    <row r="10" spans="1:15" s="10" customFormat="1" ht="15.75" customHeight="1">
      <c r="A10" s="31"/>
      <c r="B10" s="33"/>
      <c r="C10" s="9" t="s">
        <v>5</v>
      </c>
      <c r="D10" s="9" t="s">
        <v>6</v>
      </c>
      <c r="E10" s="9" t="s">
        <v>7</v>
      </c>
      <c r="F10" s="9" t="s">
        <v>27</v>
      </c>
      <c r="G10" s="9" t="s">
        <v>28</v>
      </c>
      <c r="H10" s="9" t="s">
        <v>29</v>
      </c>
      <c r="I10" s="9" t="s">
        <v>31</v>
      </c>
      <c r="J10" s="9" t="s">
        <v>32</v>
      </c>
      <c r="K10" s="9" t="s">
        <v>33</v>
      </c>
      <c r="L10" s="9" t="s">
        <v>34</v>
      </c>
      <c r="M10" s="9" t="s">
        <v>35</v>
      </c>
      <c r="N10" s="9" t="s">
        <v>36</v>
      </c>
      <c r="O10" s="27"/>
    </row>
    <row r="11" spans="1:15" ht="15" customHeight="1">
      <c r="A11" s="2" t="s">
        <v>8</v>
      </c>
      <c r="B11" s="3" t="s">
        <v>9</v>
      </c>
      <c r="C11" s="4">
        <v>59754186.44999997</v>
      </c>
      <c r="D11" s="4">
        <v>81420417.52000004</v>
      </c>
      <c r="E11" s="4">
        <v>99319282.30999994</v>
      </c>
      <c r="F11" s="4">
        <v>90046467.49000002</v>
      </c>
      <c r="G11" s="4">
        <v>76582240.42999998</v>
      </c>
      <c r="H11" s="4">
        <v>99869350.35000007</v>
      </c>
      <c r="I11" s="4">
        <v>87673503.99</v>
      </c>
      <c r="J11" s="4">
        <v>88799972.05000006</v>
      </c>
      <c r="K11" s="4"/>
      <c r="L11" s="4"/>
      <c r="M11" s="4"/>
      <c r="N11" s="4"/>
      <c r="O11" s="4">
        <f>SUM(C11:N11)</f>
        <v>683465420.59</v>
      </c>
    </row>
    <row r="12" spans="1:15" ht="15" customHeight="1">
      <c r="A12" s="2" t="s">
        <v>10</v>
      </c>
      <c r="B12" s="3" t="s">
        <v>11</v>
      </c>
      <c r="C12" s="4">
        <v>3044475.1799999997</v>
      </c>
      <c r="D12" s="4">
        <v>4335709.6000000015</v>
      </c>
      <c r="E12" s="4">
        <v>5086896.749999998</v>
      </c>
      <c r="F12" s="4">
        <v>4592449.18</v>
      </c>
      <c r="G12" s="4">
        <v>4553471.369999999</v>
      </c>
      <c r="H12" s="4">
        <v>3623282.4399999995</v>
      </c>
      <c r="I12" s="4">
        <v>5468024.129999999</v>
      </c>
      <c r="J12" s="4">
        <v>5598454.3599999985</v>
      </c>
      <c r="K12" s="4"/>
      <c r="L12" s="4"/>
      <c r="M12" s="4"/>
      <c r="N12" s="4"/>
      <c r="O12" s="4">
        <f>SUM(C12:N12)</f>
        <v>36302763.00999999</v>
      </c>
    </row>
    <row r="13" spans="1:15" ht="15" customHeight="1">
      <c r="A13" s="2" t="s">
        <v>12</v>
      </c>
      <c r="B13" s="3" t="s">
        <v>13</v>
      </c>
      <c r="C13" s="4">
        <v>1333615.62</v>
      </c>
      <c r="D13" s="4">
        <v>1654501.78</v>
      </c>
      <c r="E13" s="4">
        <v>5724113.699999999</v>
      </c>
      <c r="F13" s="4">
        <v>4302939.450000001</v>
      </c>
      <c r="G13" s="4">
        <v>2900640.9200000004</v>
      </c>
      <c r="H13" s="4">
        <v>2377517.07</v>
      </c>
      <c r="I13" s="4">
        <v>2884124.3099999996</v>
      </c>
      <c r="J13" s="4">
        <v>3038301.58</v>
      </c>
      <c r="K13" s="4"/>
      <c r="L13" s="4"/>
      <c r="M13" s="4"/>
      <c r="N13" s="4"/>
      <c r="O13" s="4">
        <f>SUM(C13:N13)</f>
        <v>24215754.43</v>
      </c>
    </row>
    <row r="14" spans="1:15" ht="15" customHeight="1">
      <c r="A14" s="2">
        <v>124</v>
      </c>
      <c r="B14" s="3" t="s">
        <v>43</v>
      </c>
      <c r="C14" s="4">
        <v>1673345.87</v>
      </c>
      <c r="D14" s="4">
        <v>38696709.010000005</v>
      </c>
      <c r="E14" s="4">
        <v>144335400.57</v>
      </c>
      <c r="F14" s="4">
        <v>36947456.08999998</v>
      </c>
      <c r="G14" s="4">
        <v>26008907.220000003</v>
      </c>
      <c r="H14" s="4">
        <v>51205458.17000004</v>
      </c>
      <c r="I14" s="4">
        <v>44311857.479999974</v>
      </c>
      <c r="J14" s="4">
        <v>24308264.56</v>
      </c>
      <c r="K14" s="4"/>
      <c r="L14" s="4"/>
      <c r="M14" s="4"/>
      <c r="N14" s="4"/>
      <c r="O14" s="4">
        <f>SUM(C14:N14)</f>
        <v>367487398.96999997</v>
      </c>
    </row>
    <row r="15" spans="1:15" ht="18" customHeight="1">
      <c r="A15" s="28" t="s">
        <v>14</v>
      </c>
      <c r="B15" s="29"/>
      <c r="C15" s="6">
        <f>SUM(C11:C14)</f>
        <v>65805623.11999997</v>
      </c>
      <c r="D15" s="6">
        <f>SUM(D11:N14)</f>
        <v>1045665713.8800002</v>
      </c>
      <c r="E15" s="6">
        <f aca="true" t="shared" si="0" ref="E15:N15">SUM(E11:E14)</f>
        <v>254465693.32999992</v>
      </c>
      <c r="F15" s="6">
        <f t="shared" si="0"/>
        <v>135889312.21</v>
      </c>
      <c r="G15" s="6">
        <f t="shared" si="0"/>
        <v>110045259.93999998</v>
      </c>
      <c r="H15" s="6">
        <f t="shared" si="0"/>
        <v>157075608.0300001</v>
      </c>
      <c r="I15" s="6">
        <f t="shared" si="0"/>
        <v>140337509.90999997</v>
      </c>
      <c r="J15" s="6">
        <f t="shared" si="0"/>
        <v>121744992.55000006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 t="shared" si="0"/>
        <v>0</v>
      </c>
      <c r="O15" s="6">
        <f>SUM(O11:O14)</f>
        <v>1111471337</v>
      </c>
    </row>
    <row r="16" spans="1:9" ht="12.75">
      <c r="A16" s="14" t="s">
        <v>51</v>
      </c>
      <c r="B16" s="20"/>
      <c r="C16" s="21"/>
      <c r="D16" s="21"/>
      <c r="E16" s="21"/>
      <c r="F16" s="21"/>
      <c r="G16" s="21"/>
      <c r="H16" s="21"/>
      <c r="I16" s="21"/>
    </row>
    <row r="17" spans="1:9" ht="12.75">
      <c r="A17" s="14"/>
      <c r="B17" s="20"/>
      <c r="C17" s="21"/>
      <c r="D17" s="21"/>
      <c r="E17" s="21"/>
      <c r="F17" s="21"/>
      <c r="G17" s="21"/>
      <c r="H17" s="21"/>
      <c r="I17" s="21"/>
    </row>
    <row r="18" spans="1:9" ht="12.75">
      <c r="A18" s="5"/>
      <c r="B18" s="22"/>
      <c r="C18" s="22"/>
      <c r="D18" s="20" t="s">
        <v>52</v>
      </c>
      <c r="E18" s="20" t="s">
        <v>53</v>
      </c>
      <c r="F18" s="20" t="s">
        <v>54</v>
      </c>
      <c r="G18" s="20" t="s">
        <v>55</v>
      </c>
      <c r="H18" s="21"/>
      <c r="I18" s="21"/>
    </row>
    <row r="19" spans="1:21" ht="12.75">
      <c r="A19" s="5"/>
      <c r="B19" s="25"/>
      <c r="C19" s="24" t="s">
        <v>5</v>
      </c>
      <c r="D19" s="23">
        <v>59.75418644999997</v>
      </c>
      <c r="E19" s="23">
        <v>3.0444751799999996</v>
      </c>
      <c r="F19" s="23">
        <v>1.33361562</v>
      </c>
      <c r="G19" s="23">
        <v>1.6733458700000001</v>
      </c>
      <c r="H19" s="21"/>
      <c r="I19" s="23"/>
      <c r="J19" s="18"/>
      <c r="K19" s="18"/>
      <c r="L19" s="18"/>
      <c r="M19" s="18"/>
      <c r="N19" s="18"/>
      <c r="O19" s="18"/>
      <c r="P19" s="18"/>
      <c r="Q19" s="8"/>
      <c r="R19" s="8"/>
      <c r="S19" s="8"/>
      <c r="T19" s="8"/>
      <c r="U19" s="8"/>
    </row>
    <row r="20" spans="1:21" ht="12.75">
      <c r="A20" s="5"/>
      <c r="B20" s="25"/>
      <c r="C20" s="24" t="s">
        <v>6</v>
      </c>
      <c r="D20" s="23">
        <v>81.42041752000004</v>
      </c>
      <c r="E20" s="23">
        <v>4.335709600000001</v>
      </c>
      <c r="F20" s="23">
        <v>1.65450178</v>
      </c>
      <c r="G20" s="23">
        <v>38.696709010000006</v>
      </c>
      <c r="H20" s="21"/>
      <c r="I20" s="23"/>
      <c r="J20" s="18"/>
      <c r="K20" s="18"/>
      <c r="L20" s="18"/>
      <c r="M20" s="18"/>
      <c r="N20" s="18"/>
      <c r="O20" s="18"/>
      <c r="P20" s="18"/>
      <c r="Q20" s="8"/>
      <c r="R20" s="8"/>
      <c r="S20" s="8"/>
      <c r="T20" s="8"/>
      <c r="U20" s="8"/>
    </row>
    <row r="21" spans="1:21" ht="12.75">
      <c r="A21" s="5"/>
      <c r="B21" s="25"/>
      <c r="C21" s="24" t="s">
        <v>7</v>
      </c>
      <c r="D21" s="23">
        <v>99.31928230999995</v>
      </c>
      <c r="E21" s="23">
        <v>5.086896749999998</v>
      </c>
      <c r="F21" s="23">
        <v>5.724113699999999</v>
      </c>
      <c r="G21" s="23">
        <v>144.33540057</v>
      </c>
      <c r="H21" s="21"/>
      <c r="I21" s="23"/>
      <c r="J21" s="18"/>
      <c r="K21" s="18"/>
      <c r="L21" s="18"/>
      <c r="M21" s="18"/>
      <c r="N21" s="18"/>
      <c r="O21" s="18"/>
      <c r="P21" s="18"/>
      <c r="Q21" s="8"/>
      <c r="R21" s="8"/>
      <c r="S21" s="8"/>
      <c r="T21" s="8"/>
      <c r="U21" s="8"/>
    </row>
    <row r="22" spans="1:21" ht="12.75">
      <c r="A22" s="5"/>
      <c r="B22" s="25"/>
      <c r="C22" s="24" t="s">
        <v>27</v>
      </c>
      <c r="D22" s="23">
        <v>90.04646749000003</v>
      </c>
      <c r="E22" s="23">
        <v>4.59244918</v>
      </c>
      <c r="F22" s="23">
        <v>4.302939450000001</v>
      </c>
      <c r="G22" s="23">
        <v>36.94745608999998</v>
      </c>
      <c r="H22" s="21"/>
      <c r="I22" s="23"/>
      <c r="J22" s="18"/>
      <c r="K22" s="18"/>
      <c r="L22" s="18"/>
      <c r="M22" s="18"/>
      <c r="N22" s="18"/>
      <c r="O22" s="18"/>
      <c r="P22" s="18"/>
      <c r="Q22" s="8"/>
      <c r="R22" s="8"/>
      <c r="S22" s="8"/>
      <c r="T22" s="8"/>
      <c r="U22" s="8"/>
    </row>
    <row r="23" spans="1:16" ht="12.75">
      <c r="A23" s="15"/>
      <c r="B23" s="25"/>
      <c r="C23" s="24" t="s">
        <v>28</v>
      </c>
      <c r="D23" s="23">
        <v>76.58224042999997</v>
      </c>
      <c r="E23" s="23">
        <v>4.55347137</v>
      </c>
      <c r="F23" s="23">
        <v>2.9006409200000003</v>
      </c>
      <c r="G23" s="23">
        <v>26.00890722</v>
      </c>
      <c r="H23" s="21"/>
      <c r="I23" s="23"/>
      <c r="J23" s="18"/>
      <c r="K23" s="18"/>
      <c r="L23" s="18"/>
      <c r="M23" s="18"/>
      <c r="N23" s="18"/>
      <c r="O23" s="18"/>
      <c r="P23" s="18"/>
    </row>
    <row r="24" spans="2:16" ht="12.75">
      <c r="B24" s="25"/>
      <c r="C24" s="24" t="s">
        <v>29</v>
      </c>
      <c r="D24" s="23">
        <v>99.86935035000006</v>
      </c>
      <c r="E24" s="23">
        <v>3.6232824399999997</v>
      </c>
      <c r="F24" s="23">
        <v>2.3775170699999997</v>
      </c>
      <c r="G24" s="23">
        <v>51.205458170000036</v>
      </c>
      <c r="H24" s="21"/>
      <c r="I24" s="23"/>
      <c r="J24" s="18"/>
      <c r="K24" s="18"/>
      <c r="L24" s="18"/>
      <c r="M24" s="18"/>
      <c r="N24" s="18"/>
      <c r="O24" s="18"/>
      <c r="P24" s="18"/>
    </row>
    <row r="25" spans="2:16" ht="12.75">
      <c r="B25" s="25"/>
      <c r="C25" s="24" t="s">
        <v>31</v>
      </c>
      <c r="D25" s="23">
        <v>87.67350399</v>
      </c>
      <c r="E25" s="23">
        <v>5.468024129999999</v>
      </c>
      <c r="F25" s="23">
        <v>2.88412431</v>
      </c>
      <c r="G25" s="23">
        <v>44.31185747999997</v>
      </c>
      <c r="H25" s="21"/>
      <c r="I25" s="23"/>
      <c r="J25" s="18"/>
      <c r="K25" s="18"/>
      <c r="L25" s="18"/>
      <c r="M25" s="18"/>
      <c r="N25" s="18"/>
      <c r="O25" s="18"/>
      <c r="P25" s="18"/>
    </row>
    <row r="26" spans="2:16" ht="12.75">
      <c r="B26" s="25"/>
      <c r="C26" s="24" t="s">
        <v>32</v>
      </c>
      <c r="D26" s="23">
        <v>88.79997205000005</v>
      </c>
      <c r="E26" s="23">
        <v>5.598454359999998</v>
      </c>
      <c r="F26" s="23">
        <v>3.03830158</v>
      </c>
      <c r="G26" s="23">
        <v>24.308264559999998</v>
      </c>
      <c r="H26" s="21"/>
      <c r="I26" s="23"/>
      <c r="J26" s="18"/>
      <c r="K26" s="18"/>
      <c r="L26" s="18"/>
      <c r="M26" s="18"/>
      <c r="N26" s="18"/>
      <c r="O26" s="18"/>
      <c r="P26" s="18"/>
    </row>
    <row r="27" spans="2:9" ht="12.75">
      <c r="B27" s="20"/>
      <c r="C27" s="21"/>
      <c r="D27" s="21"/>
      <c r="E27" s="21"/>
      <c r="F27" s="21"/>
      <c r="G27" s="21"/>
      <c r="H27" s="21"/>
      <c r="I27" s="21"/>
    </row>
    <row r="28" spans="2:9" ht="12.75">
      <c r="B28" s="20"/>
      <c r="C28" s="21"/>
      <c r="D28" s="21"/>
      <c r="E28" s="21"/>
      <c r="F28" s="21"/>
      <c r="G28" s="21"/>
      <c r="H28" s="21"/>
      <c r="I28" s="21"/>
    </row>
    <row r="29" spans="2:9" ht="12.75">
      <c r="B29" s="20"/>
      <c r="C29" s="21"/>
      <c r="D29" s="21"/>
      <c r="E29" s="21"/>
      <c r="F29" s="21"/>
      <c r="G29" s="21"/>
      <c r="H29" s="21"/>
      <c r="I29" s="21"/>
    </row>
    <row r="30" spans="2:9" ht="12.75">
      <c r="B30" s="20"/>
      <c r="C30" s="21"/>
      <c r="D30" s="21"/>
      <c r="E30" s="21"/>
      <c r="F30" s="21"/>
      <c r="G30" s="21"/>
      <c r="H30" s="21"/>
      <c r="I30" s="21"/>
    </row>
  </sheetData>
  <sheetProtection/>
  <mergeCells count="6">
    <mergeCell ref="B19:B26"/>
    <mergeCell ref="O9:O10"/>
    <mergeCell ref="A15:B15"/>
    <mergeCell ref="A9:A10"/>
    <mergeCell ref="B9:B10"/>
    <mergeCell ref="C9:N9"/>
  </mergeCells>
  <conditionalFormatting sqref="O1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2"/>
  <ignoredErrors>
    <ignoredError sqref="A11 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6" width="11.421875" style="5" customWidth="1"/>
    <col min="7" max="7" width="11.421875" style="5" hidden="1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16</v>
      </c>
    </row>
    <row r="7" ht="12.75">
      <c r="A7" s="12" t="s">
        <v>1</v>
      </c>
    </row>
    <row r="8" spans="1:8" ht="12.75">
      <c r="A8" s="12"/>
      <c r="H8" s="16" t="s">
        <v>57</v>
      </c>
    </row>
    <row r="9" spans="1:8" s="10" customFormat="1" ht="12.75">
      <c r="A9" s="30" t="s">
        <v>3</v>
      </c>
      <c r="B9" s="32" t="s">
        <v>4</v>
      </c>
      <c r="C9" s="28" t="s">
        <v>17</v>
      </c>
      <c r="D9" s="37"/>
      <c r="E9" s="37"/>
      <c r="F9" s="37"/>
      <c r="G9" s="29"/>
      <c r="H9" s="30" t="s">
        <v>37</v>
      </c>
    </row>
    <row r="10" spans="1:8" s="10" customFormat="1" ht="12.75">
      <c r="A10" s="31"/>
      <c r="B10" s="33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33"/>
    </row>
    <row r="11" spans="1:8" ht="15" customHeight="1">
      <c r="A11" s="2" t="s">
        <v>8</v>
      </c>
      <c r="B11" s="3" t="s">
        <v>9</v>
      </c>
      <c r="C11" s="17">
        <v>633737282.4599997</v>
      </c>
      <c r="D11" s="17">
        <v>49635575.60999998</v>
      </c>
      <c r="E11" s="17">
        <v>0</v>
      </c>
      <c r="F11" s="17">
        <v>92562.51999999999</v>
      </c>
      <c r="G11" s="17"/>
      <c r="H11" s="4">
        <f>SUM(C11:G11)</f>
        <v>683465420.5899997</v>
      </c>
    </row>
    <row r="12" spans="1:8" ht="15" customHeight="1">
      <c r="A12" s="2" t="s">
        <v>10</v>
      </c>
      <c r="B12" s="3" t="s">
        <v>11</v>
      </c>
      <c r="C12" s="17">
        <v>32791416.34</v>
      </c>
      <c r="D12" s="17">
        <v>3511346.67</v>
      </c>
      <c r="E12" s="17">
        <v>0</v>
      </c>
      <c r="F12" s="17">
        <v>0</v>
      </c>
      <c r="G12" s="17"/>
      <c r="H12" s="4">
        <f>SUM(C12:G12)</f>
        <v>36302763.01</v>
      </c>
    </row>
    <row r="13" spans="1:8" ht="15" customHeight="1">
      <c r="A13" s="2" t="s">
        <v>12</v>
      </c>
      <c r="B13" s="3" t="s">
        <v>13</v>
      </c>
      <c r="C13" s="17">
        <v>20802275.28</v>
      </c>
      <c r="D13" s="17">
        <v>3370316.6500000004</v>
      </c>
      <c r="E13" s="17">
        <v>0</v>
      </c>
      <c r="F13" s="17">
        <v>43162.5</v>
      </c>
      <c r="G13" s="17"/>
      <c r="H13" s="4">
        <f>SUM(C13:G13)</f>
        <v>24215754.43</v>
      </c>
    </row>
    <row r="14" spans="1:8" ht="15" customHeight="1">
      <c r="A14" s="2">
        <v>124</v>
      </c>
      <c r="B14" s="3" t="s">
        <v>43</v>
      </c>
      <c r="C14" s="17">
        <v>353361701.35</v>
      </c>
      <c r="D14" s="17">
        <v>14125697.620000001</v>
      </c>
      <c r="E14" s="17">
        <v>0</v>
      </c>
      <c r="F14" s="17">
        <v>0</v>
      </c>
      <c r="G14" s="17"/>
      <c r="H14" s="4">
        <f>SUM(C14:G14)</f>
        <v>367487398.97</v>
      </c>
    </row>
    <row r="15" spans="1:8" ht="19.5" customHeight="1">
      <c r="A15" s="28" t="s">
        <v>14</v>
      </c>
      <c r="B15" s="29"/>
      <c r="C15" s="6">
        <f aca="true" t="shared" si="0" ref="C15:H15">SUM(C11:C14)</f>
        <v>1040692675.4299997</v>
      </c>
      <c r="D15" s="6">
        <f t="shared" si="0"/>
        <v>70642936.54999998</v>
      </c>
      <c r="E15" s="6">
        <f t="shared" si="0"/>
        <v>0</v>
      </c>
      <c r="F15" s="6">
        <f t="shared" si="0"/>
        <v>135725.02</v>
      </c>
      <c r="G15" s="6">
        <f t="shared" si="0"/>
        <v>0</v>
      </c>
      <c r="H15" s="6">
        <f t="shared" si="0"/>
        <v>1111471336.9999995</v>
      </c>
    </row>
    <row r="16" spans="1:8" ht="12.75">
      <c r="A16" s="14" t="s">
        <v>51</v>
      </c>
      <c r="C16" s="8"/>
      <c r="D16" s="8"/>
      <c r="E16" s="8"/>
      <c r="F16" s="8"/>
      <c r="G16" s="8"/>
      <c r="H16" s="8"/>
    </row>
    <row r="17" spans="3:8" ht="12.75">
      <c r="C17" s="8"/>
      <c r="D17" s="8"/>
      <c r="E17" s="8"/>
      <c r="F17" s="8"/>
      <c r="G17" s="8"/>
      <c r="H17" s="8"/>
    </row>
    <row r="18" spans="1:3" ht="12.75">
      <c r="A18" s="14" t="s">
        <v>15</v>
      </c>
      <c r="C18" s="8"/>
    </row>
    <row r="19" ht="12.75">
      <c r="A19" s="14" t="s">
        <v>22</v>
      </c>
    </row>
    <row r="20" ht="12.75">
      <c r="A20" s="14" t="s">
        <v>23</v>
      </c>
    </row>
    <row r="21" ht="12.75">
      <c r="A21" s="14" t="s">
        <v>25</v>
      </c>
    </row>
    <row r="22" ht="12.75">
      <c r="A22" s="14" t="s">
        <v>24</v>
      </c>
    </row>
    <row r="23" ht="12.75">
      <c r="A23" s="14" t="s">
        <v>46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D17:H1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 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8" width="11.421875" style="5" customWidth="1"/>
    <col min="9" max="9" width="12.140625" style="5" customWidth="1"/>
    <col min="10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18</v>
      </c>
    </row>
    <row r="7" ht="12.75">
      <c r="A7" s="12" t="s">
        <v>1</v>
      </c>
    </row>
    <row r="8" spans="1:9" ht="12.75">
      <c r="A8" s="12"/>
      <c r="I8" s="16" t="s">
        <v>57</v>
      </c>
    </row>
    <row r="9" spans="1:9" s="10" customFormat="1" ht="12.75">
      <c r="A9" s="30" t="s">
        <v>3</v>
      </c>
      <c r="B9" s="32" t="s">
        <v>4</v>
      </c>
      <c r="C9" s="28" t="s">
        <v>19</v>
      </c>
      <c r="D9" s="37"/>
      <c r="E9" s="37"/>
      <c r="F9" s="37"/>
      <c r="G9" s="37"/>
      <c r="H9" s="37"/>
      <c r="I9" s="30" t="s">
        <v>37</v>
      </c>
    </row>
    <row r="10" spans="1:9" s="10" customFormat="1" ht="12.75">
      <c r="A10" s="31"/>
      <c r="B10" s="33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3"/>
    </row>
    <row r="11" spans="1:9" ht="15" customHeight="1">
      <c r="A11" s="2" t="s">
        <v>8</v>
      </c>
      <c r="B11" s="3" t="s">
        <v>9</v>
      </c>
      <c r="C11" s="17">
        <v>371556355.9400001</v>
      </c>
      <c r="D11" s="17">
        <v>20284443.830000006</v>
      </c>
      <c r="E11" s="17">
        <v>126303317.77</v>
      </c>
      <c r="F11" s="17">
        <v>63541315</v>
      </c>
      <c r="G11" s="17">
        <v>9533538.4</v>
      </c>
      <c r="H11" s="17">
        <v>42518311.52</v>
      </c>
      <c r="I11" s="4">
        <f>SUM(C11:H11)</f>
        <v>633737282.46</v>
      </c>
    </row>
    <row r="12" spans="1:9" ht="15" customHeight="1">
      <c r="A12" s="2" t="s">
        <v>10</v>
      </c>
      <c r="B12" s="3" t="s">
        <v>11</v>
      </c>
      <c r="C12" s="17">
        <v>10600522.079999998</v>
      </c>
      <c r="D12" s="17">
        <v>8006530.340000001</v>
      </c>
      <c r="E12" s="17">
        <v>8953400.879999999</v>
      </c>
      <c r="F12" s="17">
        <v>0</v>
      </c>
      <c r="G12" s="17">
        <v>639.38</v>
      </c>
      <c r="H12" s="17">
        <v>5230323.66</v>
      </c>
      <c r="I12" s="4">
        <f>SUM(C12:H12)</f>
        <v>32791416.339999996</v>
      </c>
    </row>
    <row r="13" spans="1:9" ht="15" customHeight="1">
      <c r="A13" s="2" t="s">
        <v>12</v>
      </c>
      <c r="B13" s="3" t="s">
        <v>13</v>
      </c>
      <c r="C13" s="17">
        <v>0</v>
      </c>
      <c r="D13" s="17">
        <v>0</v>
      </c>
      <c r="E13" s="17">
        <v>9778567.350000001</v>
      </c>
      <c r="F13" s="17">
        <v>0</v>
      </c>
      <c r="G13" s="17">
        <v>11131.619999999999</v>
      </c>
      <c r="H13" s="17">
        <v>11012576.310000004</v>
      </c>
      <c r="I13" s="4">
        <f>SUM(C13:H13)</f>
        <v>20802275.280000005</v>
      </c>
    </row>
    <row r="14" spans="1:9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317714089.99</v>
      </c>
      <c r="F14" s="17">
        <v>0</v>
      </c>
      <c r="G14" s="17">
        <v>35647611.36</v>
      </c>
      <c r="H14" s="17">
        <v>0</v>
      </c>
      <c r="I14" s="4">
        <f>SUM(C14:H14)</f>
        <v>353361701.35</v>
      </c>
    </row>
    <row r="15" spans="1:9" ht="15" customHeight="1">
      <c r="A15" s="28" t="s">
        <v>14</v>
      </c>
      <c r="B15" s="29"/>
      <c r="C15" s="6">
        <f aca="true" t="shared" si="0" ref="C15:I15">SUM(C11:C14)</f>
        <v>382156878.0200001</v>
      </c>
      <c r="D15" s="6">
        <f t="shared" si="0"/>
        <v>28290974.170000006</v>
      </c>
      <c r="E15" s="6">
        <f t="shared" si="0"/>
        <v>462749375.99</v>
      </c>
      <c r="F15" s="6">
        <f t="shared" si="0"/>
        <v>63541315</v>
      </c>
      <c r="G15" s="6">
        <f t="shared" si="0"/>
        <v>45192920.76</v>
      </c>
      <c r="H15" s="6">
        <f t="shared" si="0"/>
        <v>58761211.49000001</v>
      </c>
      <c r="I15" s="6">
        <f t="shared" si="0"/>
        <v>1040692675.4300001</v>
      </c>
    </row>
    <row r="16" ht="12.75">
      <c r="A16" s="14" t="s">
        <v>51</v>
      </c>
    </row>
    <row r="17" ht="6" customHeight="1"/>
    <row r="18" ht="12.75">
      <c r="A18" s="14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4" t="s">
        <v>45</v>
      </c>
    </row>
    <row r="23" ht="12.75">
      <c r="A23" s="15" t="s">
        <v>41</v>
      </c>
    </row>
    <row r="24" ht="12.75">
      <c r="A24" s="15" t="s">
        <v>42</v>
      </c>
    </row>
    <row r="26" ht="12.75">
      <c r="A26" s="1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20</v>
      </c>
    </row>
    <row r="7" ht="12.75">
      <c r="A7" s="12" t="s">
        <v>1</v>
      </c>
    </row>
    <row r="8" spans="1:9" ht="12.75">
      <c r="A8" s="12"/>
      <c r="I8" s="16" t="s">
        <v>57</v>
      </c>
    </row>
    <row r="9" spans="1:9" s="10" customFormat="1" ht="12.75">
      <c r="A9" s="30" t="s">
        <v>3</v>
      </c>
      <c r="B9" s="32" t="s">
        <v>4</v>
      </c>
      <c r="C9" s="28" t="s">
        <v>19</v>
      </c>
      <c r="D9" s="37"/>
      <c r="E9" s="37"/>
      <c r="F9" s="37"/>
      <c r="G9" s="37"/>
      <c r="H9" s="37"/>
      <c r="I9" s="30" t="s">
        <v>37</v>
      </c>
    </row>
    <row r="10" spans="1:17" s="10" customFormat="1" ht="12.75">
      <c r="A10" s="31"/>
      <c r="B10" s="33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3"/>
      <c r="L10" s="16"/>
      <c r="M10" s="16"/>
      <c r="N10" s="16"/>
      <c r="O10" s="16"/>
      <c r="P10" s="16"/>
      <c r="Q10" s="16"/>
    </row>
    <row r="11" spans="1:17" ht="15" customHeight="1">
      <c r="A11" s="2" t="s">
        <v>8</v>
      </c>
      <c r="B11" s="3" t="s">
        <v>9</v>
      </c>
      <c r="C11" s="17">
        <v>45780</v>
      </c>
      <c r="D11" s="17">
        <v>104296.5</v>
      </c>
      <c r="E11" s="17">
        <v>35123587.68999998</v>
      </c>
      <c r="F11" s="17">
        <v>7898110.25</v>
      </c>
      <c r="G11" s="17">
        <v>1340746.45</v>
      </c>
      <c r="H11" s="17">
        <v>5123054.72</v>
      </c>
      <c r="I11" s="4">
        <f>SUM(C11:H11)</f>
        <v>49635575.609999985</v>
      </c>
      <c r="L11" s="8"/>
      <c r="M11" s="8"/>
      <c r="N11" s="8"/>
      <c r="O11" s="8"/>
      <c r="Q11" s="8"/>
    </row>
    <row r="12" spans="1:17" ht="15" customHeight="1">
      <c r="A12" s="2" t="s">
        <v>10</v>
      </c>
      <c r="B12" s="3" t="s">
        <v>11</v>
      </c>
      <c r="C12" s="17">
        <v>0</v>
      </c>
      <c r="D12" s="17">
        <v>0</v>
      </c>
      <c r="E12" s="17">
        <v>3507987.0700000003</v>
      </c>
      <c r="F12" s="17">
        <v>0</v>
      </c>
      <c r="G12" s="17">
        <v>3359.6</v>
      </c>
      <c r="H12" s="17">
        <v>0</v>
      </c>
      <c r="I12" s="4">
        <f>SUM(C12:H12)</f>
        <v>3511346.6700000004</v>
      </c>
      <c r="N12" s="8"/>
      <c r="Q12" s="8"/>
    </row>
    <row r="13" spans="1:17" ht="15" customHeight="1">
      <c r="A13" s="2" t="s">
        <v>12</v>
      </c>
      <c r="B13" s="3" t="s">
        <v>13</v>
      </c>
      <c r="C13" s="17">
        <v>0</v>
      </c>
      <c r="D13" s="17">
        <v>0</v>
      </c>
      <c r="E13" s="17">
        <v>3354904.15</v>
      </c>
      <c r="F13" s="17">
        <v>0</v>
      </c>
      <c r="G13" s="17">
        <v>0</v>
      </c>
      <c r="H13" s="17">
        <v>15412.5</v>
      </c>
      <c r="I13" s="4">
        <f>SUM(C13:H13)</f>
        <v>3370316.65</v>
      </c>
      <c r="N13" s="8"/>
      <c r="Q13" s="8"/>
    </row>
    <row r="14" spans="1:17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11763469.26</v>
      </c>
      <c r="F14" s="17">
        <v>0</v>
      </c>
      <c r="G14" s="17">
        <v>2323550.68</v>
      </c>
      <c r="H14" s="17">
        <v>38677.68</v>
      </c>
      <c r="I14" s="4">
        <f>SUM(C14:H14)</f>
        <v>14125697.62</v>
      </c>
      <c r="N14" s="8"/>
      <c r="Q14" s="8"/>
    </row>
    <row r="15" spans="1:9" ht="15" customHeight="1">
      <c r="A15" s="28" t="s">
        <v>14</v>
      </c>
      <c r="B15" s="29"/>
      <c r="C15" s="6">
        <f aca="true" t="shared" si="0" ref="C15:I15">SUM(C11:C14)</f>
        <v>45780</v>
      </c>
      <c r="D15" s="6">
        <f t="shared" si="0"/>
        <v>104296.5</v>
      </c>
      <c r="E15" s="6">
        <f t="shared" si="0"/>
        <v>53749948.16999998</v>
      </c>
      <c r="F15" s="6">
        <f t="shared" si="0"/>
        <v>7898110.25</v>
      </c>
      <c r="G15" s="6">
        <f t="shared" si="0"/>
        <v>3667656.7300000004</v>
      </c>
      <c r="H15" s="6">
        <f t="shared" si="0"/>
        <v>5177144.899999999</v>
      </c>
      <c r="I15" s="6">
        <f t="shared" si="0"/>
        <v>70642936.54999998</v>
      </c>
    </row>
    <row r="16" ht="12.75">
      <c r="A16" s="14" t="s">
        <v>51</v>
      </c>
    </row>
    <row r="17" ht="7.5" customHeight="1"/>
    <row r="18" ht="12.75">
      <c r="A18" s="14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6" ht="12.75">
      <c r="A26" s="1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21</v>
      </c>
    </row>
    <row r="7" ht="12.75">
      <c r="A7" s="12" t="s">
        <v>1</v>
      </c>
    </row>
    <row r="8" spans="1:8" ht="12.75">
      <c r="A8" s="12"/>
      <c r="H8" s="16" t="s">
        <v>57</v>
      </c>
    </row>
    <row r="9" spans="1:8" s="10" customFormat="1" ht="12.75">
      <c r="A9" s="30" t="s">
        <v>3</v>
      </c>
      <c r="B9" s="32" t="s">
        <v>4</v>
      </c>
      <c r="C9" s="28" t="s">
        <v>19</v>
      </c>
      <c r="D9" s="37"/>
      <c r="E9" s="37"/>
      <c r="F9" s="37"/>
      <c r="G9" s="37"/>
      <c r="H9" s="30" t="s">
        <v>37</v>
      </c>
    </row>
    <row r="10" spans="1:14" s="10" customFormat="1" ht="12.75">
      <c r="A10" s="31"/>
      <c r="B10" s="33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3"/>
      <c r="K10" s="16"/>
      <c r="L10" s="16"/>
      <c r="M10" s="16"/>
      <c r="N10" s="16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92562.51999999999</v>
      </c>
      <c r="F11" s="17">
        <v>0</v>
      </c>
      <c r="G11" s="17">
        <v>0</v>
      </c>
      <c r="H11" s="4">
        <f>SUM(C11:G11)</f>
        <v>92562.51999999999</v>
      </c>
    </row>
    <row r="12" spans="1:8" ht="15" customHeight="1">
      <c r="A12" s="2" t="s">
        <v>10</v>
      </c>
      <c r="B12" s="3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4">
        <f>SUM(C12:G12)</f>
        <v>0</v>
      </c>
    </row>
    <row r="13" spans="1:8" ht="15" customHeight="1">
      <c r="A13" s="2" t="s">
        <v>12</v>
      </c>
      <c r="B13" s="3" t="s">
        <v>13</v>
      </c>
      <c r="C13" s="17">
        <v>0</v>
      </c>
      <c r="D13" s="17">
        <v>0</v>
      </c>
      <c r="E13" s="19">
        <v>27750</v>
      </c>
      <c r="F13" s="17">
        <v>0</v>
      </c>
      <c r="G13" s="17">
        <v>15412.5</v>
      </c>
      <c r="H13" s="4">
        <f>SUM(C13:G13)</f>
        <v>43162.5</v>
      </c>
    </row>
    <row r="14" spans="1:8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">
        <f>SUM(C14:G14)</f>
        <v>0</v>
      </c>
    </row>
    <row r="15" spans="1:8" ht="15" customHeight="1">
      <c r="A15" s="28" t="s">
        <v>14</v>
      </c>
      <c r="B15" s="29"/>
      <c r="C15" s="6">
        <f aca="true" t="shared" si="0" ref="C15:H15">SUM(C11:C14)</f>
        <v>0</v>
      </c>
      <c r="D15" s="6">
        <f t="shared" si="0"/>
        <v>0</v>
      </c>
      <c r="E15" s="6">
        <f t="shared" si="0"/>
        <v>120312.51999999999</v>
      </c>
      <c r="F15" s="6">
        <f t="shared" si="0"/>
        <v>0</v>
      </c>
      <c r="G15" s="6">
        <f t="shared" si="0"/>
        <v>15412.5</v>
      </c>
      <c r="H15" s="6">
        <f t="shared" si="0"/>
        <v>135725.02</v>
      </c>
    </row>
    <row r="16" ht="12.75">
      <c r="A16" s="14" t="s">
        <v>51</v>
      </c>
    </row>
    <row r="17" ht="9.75" customHeight="1"/>
    <row r="18" spans="1:8" ht="12.75">
      <c r="A18" s="14" t="s">
        <v>15</v>
      </c>
      <c r="H18" s="8"/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5" ht="12.75">
      <c r="B25" s="14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3" sqref="G13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49</v>
      </c>
    </row>
    <row r="6" ht="15.75">
      <c r="A6" s="11" t="s">
        <v>26</v>
      </c>
    </row>
    <row r="7" ht="12.75">
      <c r="A7" s="12" t="s">
        <v>1</v>
      </c>
    </row>
    <row r="8" spans="1:8" ht="12.75">
      <c r="A8" s="12"/>
      <c r="H8" s="16" t="s">
        <v>2</v>
      </c>
    </row>
    <row r="9" spans="1:8" s="10" customFormat="1" ht="12.75">
      <c r="A9" s="30" t="s">
        <v>3</v>
      </c>
      <c r="B9" s="32" t="s">
        <v>4</v>
      </c>
      <c r="C9" s="28" t="s">
        <v>19</v>
      </c>
      <c r="D9" s="37"/>
      <c r="E9" s="37"/>
      <c r="F9" s="37"/>
      <c r="G9" s="37"/>
      <c r="H9" s="30" t="s">
        <v>37</v>
      </c>
    </row>
    <row r="10" spans="1:8" s="10" customFormat="1" ht="12.75">
      <c r="A10" s="31"/>
      <c r="B10" s="33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3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4">
        <f>SUM(C11:G11)</f>
        <v>0</v>
      </c>
    </row>
    <row r="12" spans="1:8" ht="15" customHeight="1">
      <c r="A12" s="2" t="s">
        <v>10</v>
      </c>
      <c r="B12" s="3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4">
        <f>SUM(C12:G12)</f>
        <v>0</v>
      </c>
    </row>
    <row r="13" spans="1:8" ht="15" customHeight="1">
      <c r="A13" s="2" t="s">
        <v>12</v>
      </c>
      <c r="B13" s="3" t="s">
        <v>13</v>
      </c>
      <c r="C13" s="17">
        <v>0</v>
      </c>
      <c r="D13" s="17">
        <v>0</v>
      </c>
      <c r="E13" s="17">
        <v>0</v>
      </c>
      <c r="F13" s="17">
        <v>0</v>
      </c>
      <c r="G13" s="17"/>
      <c r="H13" s="4">
        <f>SUM(C13:G13)</f>
        <v>0</v>
      </c>
    </row>
    <row r="14" spans="1:8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">
        <f>SUM(C14:G14)</f>
        <v>0</v>
      </c>
    </row>
    <row r="15" spans="1:8" ht="12.75">
      <c r="A15" s="28" t="s">
        <v>14</v>
      </c>
      <c r="B15" s="29"/>
      <c r="C15" s="6">
        <f aca="true" t="shared" si="0" ref="C15:H15">SUM(C11:C14)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ht="12.75">
      <c r="A16" s="14" t="s">
        <v>50</v>
      </c>
    </row>
    <row r="17" ht="9" customHeight="1"/>
    <row r="18" ht="12.75">
      <c r="A18" s="14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2016-12-28T13:59:13Z</dcterms:modified>
  <cp:category/>
  <cp:version/>
  <cp:contentType/>
  <cp:contentStatus/>
</cp:coreProperties>
</file>