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105" windowWidth="9600" windowHeight="9885" tabRatio="649" activeTab="0"/>
  </bookViews>
  <sheets>
    <sheet name="EJECUCION MES" sheetId="1" r:id="rId1"/>
    <sheet name="EJECUCION FTE" sheetId="2" r:id="rId2"/>
    <sheet name="EJECUCION RO" sheetId="3" r:id="rId3"/>
    <sheet name="EJECUCION RDR" sheetId="4" r:id="rId4"/>
    <sheet name="EJECUCION DONA" sheetId="5" r:id="rId5"/>
    <sheet name="EJECUCION ROOC" sheetId="6" r:id="rId6"/>
  </sheets>
  <definedNames>
    <definedName name="_xlnm.Print_Area" localSheetId="1">'EJECUCION FTE'!$A$1:$N$61</definedName>
    <definedName name="_xlnm.Print_Area" localSheetId="0">'EJECUCION MES'!$A$1:$O$54</definedName>
    <definedName name="_xlnm.Print_Area" localSheetId="3">'EJECUCION RDR'!$A$1:$H$60</definedName>
    <definedName name="_xlnm.Print_Area" localSheetId="2">'EJECUCION RO'!$A$1:$I$62</definedName>
  </definedNames>
  <calcPr fullCalcOnLoad="1"/>
</workbook>
</file>

<file path=xl/sharedStrings.xml><?xml version="1.0" encoding="utf-8"?>
<sst xmlns="http://schemas.openxmlformats.org/spreadsheetml/2006/main" count="553" uniqueCount="130">
  <si>
    <t>MINISTERIO DE SALUD</t>
  </si>
  <si>
    <t>PLIEGO 011 MINISTERIO DE SALUD</t>
  </si>
  <si>
    <t>COD. EJECUTORA</t>
  </si>
  <si>
    <t>UNIDAD EJECUTORA</t>
  </si>
  <si>
    <t>ENERO</t>
  </si>
  <si>
    <t>FEBRERO</t>
  </si>
  <si>
    <t>MARZO</t>
  </si>
  <si>
    <t>001</t>
  </si>
  <si>
    <t>ADMINISTRACION CENTRAL - MINSA</t>
  </si>
  <si>
    <t>022</t>
  </si>
  <si>
    <t>TOTAL</t>
  </si>
  <si>
    <t>Nota:</t>
  </si>
  <si>
    <t>RESUMEN DE EGRESOS SEGÚN FUENTE DE FINANCIAMIENTO</t>
  </si>
  <si>
    <t>FUENTE DE FINANCIAMIENTO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</si>
  <si>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</si>
  <si>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</si>
  <si>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</si>
  <si>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</si>
  <si>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</si>
  <si>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</si>
  <si>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</si>
  <si>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</si>
  <si>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FUENTE DE FINANCIAMIENTO RECURSOS POR OPERACIONES OFICIALES DE CREDITO SEGÚN GRUPO GENERICO DE GASTO</t>
  </si>
  <si>
    <t>ABRIL</t>
  </si>
  <si>
    <t>MAYO</t>
  </si>
  <si>
    <t>JUNIO</t>
  </si>
  <si>
    <t>RESUMEN DE EGRESOS MENSUAL SEGÚN UNIDAD EJECUTORA Y A TODA FUENTE DE FINANCIAMIENTO</t>
  </si>
  <si>
    <t>JULIO</t>
  </si>
  <si>
    <t>AGOSTO</t>
  </si>
  <si>
    <t>SETIEMBRE</t>
  </si>
  <si>
    <t>OCTUBRE</t>
  </si>
  <si>
    <t>NOVIEMBRE</t>
  </si>
  <si>
    <t>DICIEMBRE</t>
  </si>
  <si>
    <t>Total 
General</t>
  </si>
  <si>
    <t>2.1 Personal y Obligaciones Sociales</t>
  </si>
  <si>
    <t>2.2 Pensiones y Prestaciones Sociales</t>
  </si>
  <si>
    <t>2.3 Bienes y Servicios</t>
  </si>
  <si>
    <t>2.5 Otros Gastos</t>
  </si>
  <si>
    <t>2.6 Adquisición de Activos No Financieros</t>
  </si>
  <si>
    <t>EJECUCION  MENSUAL</t>
  </si>
  <si>
    <t>2.4 Donaciones y Transferencias</t>
  </si>
  <si>
    <t>5 Recursos Determinados</t>
  </si>
  <si>
    <t>OFICINA GENERAL DE PLANEAMIENTO, PRESUPUESTO Y MODERNIZACIÓN</t>
  </si>
  <si>
    <t>OFICINA DE PRESUPUESTO Y FINANCIAMIENTO</t>
  </si>
  <si>
    <t>UNIDADES EJECUTORAS</t>
  </si>
  <si>
    <t>(EN SOLES)</t>
  </si>
  <si>
    <t>DISA LM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</si>
  <si>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</si>
  <si>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</si>
  <si>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</si>
  <si>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</si>
  <si>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</si>
  <si>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</si>
  <si>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</si>
  <si>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</si>
  <si>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</si>
  <si>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</si>
  <si>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</si>
  <si>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</si>
  <si>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</si>
  <si>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</si>
  <si>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</si>
  <si>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</si>
  <si>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</si>
  <si>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</si>
  <si>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</si>
  <si>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</si>
  <si>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</si>
  <si>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</si>
  <si>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</si>
  <si>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</si>
  <si>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</si>
  <si>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</si>
  <si>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</si>
  <si>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</si>
  <si>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053</t>
  </si>
  <si>
    <t>124</t>
  </si>
  <si>
    <t>125</t>
  </si>
  <si>
    <t>139</t>
  </si>
  <si>
    <t>140</t>
  </si>
  <si>
    <t>141</t>
  </si>
  <si>
    <t>142</t>
  </si>
  <si>
    <t>147</t>
  </si>
  <si>
    <t>INSTITUTO NACIONAL DE SALUD MENTAL</t>
  </si>
  <si>
    <t>INSTITUTO NACIONAL DE CIENCIAS NEUROLOGICAS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</si>
  <si>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</si>
  <si>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</si>
  <si>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</si>
  <si>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</si>
  <si>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</si>
  <si>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</si>
  <si>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</si>
  <si>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</si>
  <si>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DIRECCION DE SALUD DE LIMA METROPOLITANA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</si>
  <si>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</si>
  <si>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</si>
  <si>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</si>
  <si>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</si>
  <si>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</si>
  <si>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</si>
  <si>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</si>
  <si>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</si>
  <si>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</si>
  <si>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</si>
  <si>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RED DE SALUD SAN JUAN DE LURIGANCHO</t>
  </si>
  <si>
    <t>RED DE SALUD RIMAC - SAN MARTIN DE PORRES - LOS OLIVOS</t>
  </si>
  <si>
    <t>RED DE SALUD TUPAC AMARU</t>
  </si>
  <si>
    <t>RED DE SERVICIOS DE SALUD  " BARRANCO-CHORRILLOS-SURCO"</t>
  </si>
  <si>
    <t>RED DE SERVICIOS DE SALUD "SAN JUAN DE MIRAFLORES-VILLA MARIA DEL TRIUNFO"</t>
  </si>
  <si>
    <t>RED DE SERVICIOS DE SALUD "VILLA EL SALVADOR - LURIN -PACHACAMAC-PUCUSANA"</t>
  </si>
  <si>
    <t>HOSPITAL SAN JUAN DE LURIGANCHO</t>
  </si>
  <si>
    <t>HOSPITAL VITARTE</t>
  </si>
  <si>
    <t>RED DE SALUD LIMA CIUDAD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</si>
  <si>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</si>
  <si>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</si>
  <si>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</si>
  <si>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</si>
  <si>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RED DE SALUD LIMA NORTE IV</t>
  </si>
  <si>
    <t>HOSPITAL DE EMERGENCIAS VILLA EL SALVADOR</t>
  </si>
  <si>
    <t>RED DE SALUD LIMA ESTE METROPOLITANA</t>
  </si>
  <si>
    <t>143</t>
  </si>
  <si>
    <t>144</t>
  </si>
  <si>
    <t>145</t>
  </si>
  <si>
    <t>146</t>
  </si>
  <si>
    <t>DIRECCION DE REDES INTEGRADAS DE SALUD LIMA CENTRO</t>
  </si>
  <si>
    <t>DIRECCION DE REDES INTEGRADAS DE SALUD LIMA NORTE</t>
  </si>
  <si>
    <t>DIRECCION DE REDES INTEGRADAS DE SALUD LIMA SUR</t>
  </si>
  <si>
    <t>DIRECCION DE REDES INTEGRADAS DE SALUD LIMA ESTE</t>
  </si>
  <si>
    <t>EJECUCION PRESUPUESTAL A MES DE DICIEMBRE 2017</t>
  </si>
  <si>
    <t>Fuente: BASE DE DATOS MEF AL CIERRE DEL MES DE DICIEMBRE 2017</t>
  </si>
</sst>
</file>

<file path=xl/styles.xml><?xml version="1.0" encoding="utf-8"?>
<styleSheet xmlns="http://schemas.openxmlformats.org/spreadsheetml/2006/main">
  <numFmts count="3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.0"/>
    <numFmt numFmtId="187" formatCode="_-* #,##0.0\ _€_-;\-* #,##0.0\ _€_-;_-* &quot;-&quot;??\ _€_-;_-@_-"/>
    <numFmt numFmtId="188" formatCode="_-* #,##0\ _€_-;\-* #,##0\ _€_-;_-* &quot;-&quot;??\ _€_-;_-@_-"/>
    <numFmt numFmtId="189" formatCode="0.000000"/>
    <numFmt numFmtId="190" formatCode="0.00000"/>
    <numFmt numFmtId="191" formatCode="0.0000"/>
    <numFmt numFmtId="192" formatCode="0.000"/>
    <numFmt numFmtId="193" formatCode="0.0"/>
  </numFmts>
  <fonts count="47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vertical="center"/>
      <protection/>
    </xf>
    <xf numFmtId="0" fontId="1" fillId="33" borderId="10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 quotePrefix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0" fontId="45" fillId="0" borderId="0" xfId="0" applyNumberFormat="1" applyFont="1" applyFill="1" applyBorder="1" applyAlignment="1" applyProtection="1">
      <alignment vertical="center"/>
      <protection/>
    </xf>
    <xf numFmtId="3" fontId="45" fillId="0" borderId="0" xfId="0" applyNumberFormat="1" applyFont="1" applyFill="1" applyBorder="1" applyAlignment="1" applyProtection="1">
      <alignment vertical="center"/>
      <protection/>
    </xf>
    <xf numFmtId="0" fontId="46" fillId="0" borderId="0" xfId="0" applyNumberFormat="1" applyFont="1" applyFill="1" applyBorder="1" applyAlignment="1" applyProtection="1">
      <alignment horizontal="center" vertical="center"/>
      <protection/>
    </xf>
    <xf numFmtId="186" fontId="45" fillId="0" borderId="0" xfId="0" applyNumberFormat="1" applyFont="1" applyFill="1" applyBorder="1" applyAlignment="1" applyProtection="1">
      <alignment vertical="center"/>
      <protection/>
    </xf>
    <xf numFmtId="3" fontId="46" fillId="0" borderId="0" xfId="0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86" fontId="2" fillId="0" borderId="0" xfId="0" applyNumberFormat="1" applyFont="1" applyFill="1" applyBorder="1" applyAlignment="1" applyProtection="1">
      <alignment vertical="center"/>
      <protection/>
    </xf>
    <xf numFmtId="188" fontId="45" fillId="0" borderId="0" xfId="49" applyNumberFormat="1" applyFont="1" applyFill="1" applyBorder="1" applyAlignment="1" applyProtection="1">
      <alignment vertical="center"/>
      <protection/>
    </xf>
    <xf numFmtId="0" fontId="46" fillId="0" borderId="0" xfId="0" applyNumberFormat="1" applyFont="1" applyFill="1" applyBorder="1" applyAlignment="1" applyProtection="1">
      <alignment vertical="center"/>
      <protection/>
    </xf>
    <xf numFmtId="0" fontId="46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3" fontId="2" fillId="0" borderId="11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3" fontId="2" fillId="0" borderId="12" xfId="0" applyNumberFormat="1" applyFont="1" applyFill="1" applyBorder="1" applyAlignment="1" applyProtection="1">
      <alignment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3" fontId="2" fillId="0" borderId="13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vertical="center"/>
      <protection/>
    </xf>
    <xf numFmtId="41" fontId="2" fillId="0" borderId="11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vertical="center"/>
      <protection/>
    </xf>
    <xf numFmtId="41" fontId="2" fillId="0" borderId="12" xfId="0" applyNumberFormat="1" applyFont="1" applyFill="1" applyBorder="1" applyAlignment="1" applyProtection="1">
      <alignment vertical="center"/>
      <protection/>
    </xf>
    <xf numFmtId="0" fontId="2" fillId="0" borderId="13" xfId="0" applyNumberFormat="1" applyFont="1" applyFill="1" applyBorder="1" applyAlignment="1" applyProtection="1">
      <alignment vertical="center"/>
      <protection/>
    </xf>
    <xf numFmtId="41" fontId="2" fillId="0" borderId="13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 quotePrefix="1">
      <alignment horizontal="center" vertical="center"/>
      <protection/>
    </xf>
    <xf numFmtId="0" fontId="2" fillId="0" borderId="12" xfId="0" applyNumberFormat="1" applyFont="1" applyFill="1" applyBorder="1" applyAlignment="1" applyProtection="1" quotePrefix="1">
      <alignment horizontal="center" vertical="center"/>
      <protection/>
    </xf>
    <xf numFmtId="0" fontId="2" fillId="0" borderId="13" xfId="0" applyNumberFormat="1" applyFont="1" applyFill="1" applyBorder="1" applyAlignment="1" applyProtection="1" quotePrefix="1">
      <alignment horizontal="center" vertical="center"/>
      <protection/>
    </xf>
    <xf numFmtId="0" fontId="2" fillId="0" borderId="14" xfId="0" applyNumberFormat="1" applyFont="1" applyFill="1" applyBorder="1" applyAlignment="1" applyProtection="1" quotePrefix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vertical="center"/>
      <protection/>
    </xf>
    <xf numFmtId="41" fontId="2" fillId="0" borderId="14" xfId="0" applyNumberFormat="1" applyFont="1" applyFill="1" applyBorder="1" applyAlignment="1" applyProtection="1">
      <alignment vertical="center"/>
      <protection/>
    </xf>
    <xf numFmtId="3" fontId="2" fillId="0" borderId="14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Fill="1" applyBorder="1" applyAlignment="1" applyProtection="1">
      <alignment horizontal="center" vertical="center" wrapText="1"/>
      <protection/>
    </xf>
    <xf numFmtId="3" fontId="1" fillId="33" borderId="15" xfId="0" applyNumberFormat="1" applyFont="1" applyFill="1" applyBorder="1" applyAlignment="1" applyProtection="1">
      <alignment horizontal="center" vertical="center" wrapText="1"/>
      <protection/>
    </xf>
    <xf numFmtId="3" fontId="1" fillId="33" borderId="16" xfId="0" applyNumberFormat="1" applyFont="1" applyFill="1" applyBorder="1" applyAlignment="1" applyProtection="1">
      <alignment horizontal="center" vertical="center"/>
      <protection/>
    </xf>
    <xf numFmtId="0" fontId="1" fillId="33" borderId="17" xfId="0" applyNumberFormat="1" applyFont="1" applyFill="1" applyBorder="1" applyAlignment="1" applyProtection="1">
      <alignment horizontal="center" vertical="center"/>
      <protection/>
    </xf>
    <xf numFmtId="0" fontId="1" fillId="33" borderId="18" xfId="0" applyNumberFormat="1" applyFont="1" applyFill="1" applyBorder="1" applyAlignment="1" applyProtection="1">
      <alignment horizontal="center" vertical="center"/>
      <protection/>
    </xf>
    <xf numFmtId="0" fontId="1" fillId="33" borderId="15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  <xf numFmtId="0" fontId="1" fillId="33" borderId="16" xfId="0" applyNumberFormat="1" applyFont="1" applyFill="1" applyBorder="1" applyAlignment="1" applyProtection="1">
      <alignment horizontal="center" vertical="center"/>
      <protection/>
    </xf>
    <xf numFmtId="3" fontId="1" fillId="33" borderId="17" xfId="0" applyNumberFormat="1" applyFont="1" applyFill="1" applyBorder="1" applyAlignment="1" applyProtection="1">
      <alignment horizontal="center" vertical="center" wrapText="1"/>
      <protection/>
    </xf>
    <xf numFmtId="3" fontId="1" fillId="33" borderId="19" xfId="0" applyNumberFormat="1" applyFont="1" applyFill="1" applyBorder="1" applyAlignment="1" applyProtection="1">
      <alignment horizontal="center" vertical="center"/>
      <protection/>
    </xf>
    <xf numFmtId="3" fontId="1" fillId="33" borderId="18" xfId="0" applyNumberFormat="1" applyFont="1" applyFill="1" applyBorder="1" applyAlignment="1" applyProtection="1">
      <alignment horizontal="center" vertical="center"/>
      <protection/>
    </xf>
    <xf numFmtId="0" fontId="1" fillId="33" borderId="19" xfId="0" applyNumberFormat="1" applyFont="1" applyFill="1" applyBorder="1" applyAlignment="1" applyProtection="1">
      <alignment horizontal="center" vertical="center"/>
      <protection/>
    </xf>
    <xf numFmtId="0" fontId="1" fillId="33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8"/>
  <sheetViews>
    <sheetView showGridLines="0" tabSelected="1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1.421875" style="10" customWidth="1"/>
    <col min="2" max="2" width="69.140625" style="2" bestFit="1" customWidth="1"/>
    <col min="3" max="3" width="9.57421875" style="5" bestFit="1" customWidth="1"/>
    <col min="4" max="4" width="10.8515625" style="5" bestFit="1" customWidth="1"/>
    <col min="5" max="6" width="9.57421875" style="5" bestFit="1" customWidth="1"/>
    <col min="7" max="8" width="10.421875" style="5" bestFit="1" customWidth="1"/>
    <col min="9" max="10" width="9.57421875" style="5" bestFit="1" customWidth="1"/>
    <col min="11" max="14" width="11.7109375" style="5" customWidth="1"/>
    <col min="15" max="15" width="11.421875" style="5" customWidth="1"/>
    <col min="16" max="16" width="15.421875" style="2" bestFit="1" customWidth="1"/>
    <col min="17" max="21" width="11.421875" style="14" customWidth="1"/>
    <col min="22" max="16384" width="11.421875" style="2" customWidth="1"/>
  </cols>
  <sheetData>
    <row r="1" spans="1:21" ht="12.75">
      <c r="A1" s="7" t="s">
        <v>0</v>
      </c>
      <c r="Q1" s="16"/>
      <c r="R1" s="16"/>
      <c r="S1" s="16"/>
      <c r="T1" s="16"/>
      <c r="U1" s="16"/>
    </row>
    <row r="2" spans="1:21" ht="12.75">
      <c r="A2" s="7" t="s">
        <v>42</v>
      </c>
      <c r="Q2" s="18" t="s">
        <v>4</v>
      </c>
      <c r="R2" s="17"/>
      <c r="S2" s="17"/>
      <c r="T2" s="17"/>
      <c r="U2" s="17"/>
    </row>
    <row r="3" spans="1:21" ht="12.75">
      <c r="A3" s="7" t="s">
        <v>43</v>
      </c>
      <c r="Q3" s="18" t="s">
        <v>5</v>
      </c>
      <c r="R3" s="17"/>
      <c r="S3" s="17"/>
      <c r="T3" s="17"/>
      <c r="U3" s="17"/>
    </row>
    <row r="4" spans="1:21" ht="12.75">
      <c r="A4" s="7"/>
      <c r="Q4" s="18" t="s">
        <v>6</v>
      </c>
      <c r="R4" s="17"/>
      <c r="S4" s="17"/>
      <c r="T4" s="17"/>
      <c r="U4" s="17"/>
    </row>
    <row r="5" spans="1:21" ht="15.75">
      <c r="A5" s="20" t="s">
        <v>128</v>
      </c>
      <c r="Q5" s="18" t="s">
        <v>23</v>
      </c>
      <c r="R5" s="17"/>
      <c r="S5" s="17"/>
      <c r="T5" s="17"/>
      <c r="U5" s="17"/>
    </row>
    <row r="6" spans="1:21" ht="15.75">
      <c r="A6" s="20" t="s">
        <v>26</v>
      </c>
      <c r="Q6" s="18" t="s">
        <v>24</v>
      </c>
      <c r="R6" s="17"/>
      <c r="S6" s="17"/>
      <c r="T6" s="17"/>
      <c r="U6" s="17"/>
    </row>
    <row r="7" spans="1:21" ht="12.75">
      <c r="A7" s="7" t="s">
        <v>1</v>
      </c>
      <c r="Q7" s="18" t="s">
        <v>25</v>
      </c>
      <c r="R7" s="17"/>
      <c r="S7" s="17"/>
      <c r="T7" s="17"/>
      <c r="U7" s="17"/>
    </row>
    <row r="8" spans="1:21" ht="12.75">
      <c r="A8" s="7"/>
      <c r="O8" s="19" t="s">
        <v>45</v>
      </c>
      <c r="Q8" s="18" t="s">
        <v>27</v>
      </c>
      <c r="R8" s="17"/>
      <c r="S8" s="17"/>
      <c r="T8" s="17"/>
      <c r="U8" s="17"/>
    </row>
    <row r="9" spans="1:21" s="7" customFormat="1" ht="12.75">
      <c r="A9" s="50" t="s">
        <v>2</v>
      </c>
      <c r="B9" s="52" t="s">
        <v>44</v>
      </c>
      <c r="C9" s="54" t="s">
        <v>39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6"/>
      <c r="O9" s="46" t="s">
        <v>33</v>
      </c>
      <c r="Q9" s="18" t="s">
        <v>28</v>
      </c>
      <c r="R9" s="17"/>
      <c r="S9" s="17"/>
      <c r="T9" s="17"/>
      <c r="U9" s="17"/>
    </row>
    <row r="10" spans="1:21" s="7" customFormat="1" ht="15.75" customHeight="1">
      <c r="A10" s="51"/>
      <c r="B10" s="53"/>
      <c r="C10" s="6" t="s">
        <v>4</v>
      </c>
      <c r="D10" s="6" t="s">
        <v>5</v>
      </c>
      <c r="E10" s="6" t="s">
        <v>6</v>
      </c>
      <c r="F10" s="6" t="s">
        <v>23</v>
      </c>
      <c r="G10" s="6" t="s">
        <v>24</v>
      </c>
      <c r="H10" s="6" t="s">
        <v>25</v>
      </c>
      <c r="I10" s="6" t="s">
        <v>27</v>
      </c>
      <c r="J10" s="6" t="s">
        <v>28</v>
      </c>
      <c r="K10" s="6" t="s">
        <v>29</v>
      </c>
      <c r="L10" s="6" t="s">
        <v>30</v>
      </c>
      <c r="M10" s="6" t="s">
        <v>31</v>
      </c>
      <c r="N10" s="6" t="s">
        <v>32</v>
      </c>
      <c r="O10" s="47"/>
      <c r="Q10" s="18" t="s">
        <v>29</v>
      </c>
      <c r="R10" s="17"/>
      <c r="S10" s="17"/>
      <c r="T10" s="17"/>
      <c r="U10" s="17"/>
    </row>
    <row r="11" spans="1:21" ht="15" customHeight="1">
      <c r="A11" s="26" t="s">
        <v>7</v>
      </c>
      <c r="B11" s="27" t="s">
        <v>8</v>
      </c>
      <c r="C11" s="33">
        <v>65358133.34999998</v>
      </c>
      <c r="D11" s="33">
        <v>79597279.64999996</v>
      </c>
      <c r="E11" s="33">
        <v>80837673.42999996</v>
      </c>
      <c r="F11" s="33">
        <v>72611715.42999999</v>
      </c>
      <c r="G11" s="33">
        <v>138350053.34999996</v>
      </c>
      <c r="H11" s="33">
        <v>130269410.30000007</v>
      </c>
      <c r="I11" s="33">
        <v>87451527.5</v>
      </c>
      <c r="J11" s="33">
        <v>83609879.58999996</v>
      </c>
      <c r="K11" s="33">
        <v>86452861.83000001</v>
      </c>
      <c r="L11" s="33">
        <v>106203182.72</v>
      </c>
      <c r="M11" s="33">
        <v>84998823.07000001</v>
      </c>
      <c r="N11" s="33">
        <v>1850887.15</v>
      </c>
      <c r="O11" s="33">
        <f>SUM(C11:N11)</f>
        <v>1017591427.37</v>
      </c>
      <c r="Q11" s="18" t="s">
        <v>30</v>
      </c>
      <c r="R11" s="17"/>
      <c r="S11" s="17"/>
      <c r="T11" s="17"/>
      <c r="U11" s="17"/>
    </row>
    <row r="12" spans="1:21" ht="15" customHeight="1">
      <c r="A12" s="28" t="s">
        <v>47</v>
      </c>
      <c r="B12" s="29" t="s">
        <v>83</v>
      </c>
      <c r="C12" s="35">
        <v>0</v>
      </c>
      <c r="D12" s="35">
        <v>0</v>
      </c>
      <c r="E12" s="35">
        <v>2621449.340000001</v>
      </c>
      <c r="F12" s="35">
        <v>2891995.6</v>
      </c>
      <c r="G12" s="35">
        <v>3072644.569999999</v>
      </c>
      <c r="H12" s="35">
        <v>3068918.7099999995</v>
      </c>
      <c r="I12" s="35">
        <v>3167036.4499999997</v>
      </c>
      <c r="J12" s="35">
        <v>3488589.1199999996</v>
      </c>
      <c r="K12" s="35">
        <v>3100510.23</v>
      </c>
      <c r="L12" s="35">
        <v>3235083.050000001</v>
      </c>
      <c r="M12" s="35">
        <v>3799705.92</v>
      </c>
      <c r="N12" s="35">
        <v>204352.64</v>
      </c>
      <c r="O12" s="35">
        <f aca="true" t="shared" si="0" ref="O12:O52">SUM(C12:N12)</f>
        <v>28650285.630000003</v>
      </c>
      <c r="Q12" s="18"/>
      <c r="R12" s="17"/>
      <c r="S12" s="17"/>
      <c r="T12" s="17"/>
      <c r="U12" s="17"/>
    </row>
    <row r="13" spans="1:21" ht="15" customHeight="1">
      <c r="A13" s="28" t="s">
        <v>48</v>
      </c>
      <c r="B13" s="29" t="s">
        <v>84</v>
      </c>
      <c r="C13" s="35">
        <v>0</v>
      </c>
      <c r="D13" s="35">
        <v>0</v>
      </c>
      <c r="E13" s="35">
        <v>2968990.2</v>
      </c>
      <c r="F13" s="35">
        <v>4727019.750000002</v>
      </c>
      <c r="G13" s="35">
        <v>4295158.85</v>
      </c>
      <c r="H13" s="35">
        <v>4919612.829999997</v>
      </c>
      <c r="I13" s="35">
        <v>4356777.06</v>
      </c>
      <c r="J13" s="35">
        <v>4162441.4799999995</v>
      </c>
      <c r="K13" s="35">
        <v>4279553.569999999</v>
      </c>
      <c r="L13" s="35">
        <v>4883343.239999999</v>
      </c>
      <c r="M13" s="35">
        <v>7329708.609999998</v>
      </c>
      <c r="N13" s="35">
        <v>179819.12</v>
      </c>
      <c r="O13" s="35">
        <f t="shared" si="0"/>
        <v>42102424.70999999</v>
      </c>
      <c r="Q13" s="18"/>
      <c r="R13" s="17"/>
      <c r="S13" s="17"/>
      <c r="T13" s="17"/>
      <c r="U13" s="17"/>
    </row>
    <row r="14" spans="1:21" ht="15" customHeight="1">
      <c r="A14" s="28" t="s">
        <v>49</v>
      </c>
      <c r="B14" s="29" t="s">
        <v>85</v>
      </c>
      <c r="C14" s="35">
        <v>0</v>
      </c>
      <c r="D14" s="35">
        <v>0</v>
      </c>
      <c r="E14" s="35">
        <v>1856426.74</v>
      </c>
      <c r="F14" s="35">
        <v>3455825.6300000004</v>
      </c>
      <c r="G14" s="35">
        <v>5431329.749999998</v>
      </c>
      <c r="H14" s="35">
        <v>3721185.419999998</v>
      </c>
      <c r="I14" s="35">
        <v>5294430.620000001</v>
      </c>
      <c r="J14" s="35">
        <v>2843708.2200000007</v>
      </c>
      <c r="K14" s="35">
        <v>6658718.090000001</v>
      </c>
      <c r="L14" s="35">
        <v>7920186.229999998</v>
      </c>
      <c r="M14" s="35">
        <v>4016557.71</v>
      </c>
      <c r="N14" s="35">
        <v>1944505.15</v>
      </c>
      <c r="O14" s="35">
        <f t="shared" si="0"/>
        <v>43142873.559999995</v>
      </c>
      <c r="Q14" s="18"/>
      <c r="R14" s="17"/>
      <c r="S14" s="17"/>
      <c r="T14" s="17"/>
      <c r="U14" s="17"/>
    </row>
    <row r="15" spans="1:21" ht="15" customHeight="1">
      <c r="A15" s="28" t="s">
        <v>50</v>
      </c>
      <c r="B15" s="29" t="s">
        <v>86</v>
      </c>
      <c r="C15" s="35">
        <v>0</v>
      </c>
      <c r="D15" s="35">
        <v>0</v>
      </c>
      <c r="E15" s="35">
        <v>2299715.6000000006</v>
      </c>
      <c r="F15" s="35">
        <v>2322614.4400000013</v>
      </c>
      <c r="G15" s="35">
        <v>2317750.610000001</v>
      </c>
      <c r="H15" s="35">
        <v>3259265.5100000002</v>
      </c>
      <c r="I15" s="35">
        <v>3050653.0199999996</v>
      </c>
      <c r="J15" s="35">
        <v>3775585.159999998</v>
      </c>
      <c r="K15" s="35">
        <v>9402648.569999998</v>
      </c>
      <c r="L15" s="35">
        <v>3753881.16</v>
      </c>
      <c r="M15" s="35">
        <v>10642919.799999999</v>
      </c>
      <c r="N15" s="35">
        <v>1487964.76</v>
      </c>
      <c r="O15" s="35">
        <f t="shared" si="0"/>
        <v>42312998.629999995</v>
      </c>
      <c r="Q15" s="18"/>
      <c r="R15" s="17"/>
      <c r="S15" s="17"/>
      <c r="T15" s="17"/>
      <c r="U15" s="17"/>
    </row>
    <row r="16" spans="1:21" ht="15" customHeight="1">
      <c r="A16" s="28" t="s">
        <v>51</v>
      </c>
      <c r="B16" s="29" t="s">
        <v>87</v>
      </c>
      <c r="C16" s="35">
        <v>0</v>
      </c>
      <c r="D16" s="35">
        <v>0</v>
      </c>
      <c r="E16" s="35">
        <v>9763465.150000006</v>
      </c>
      <c r="F16" s="35">
        <v>17212708.590000004</v>
      </c>
      <c r="G16" s="35">
        <v>15470691.24000001</v>
      </c>
      <c r="H16" s="35">
        <v>18002423.38</v>
      </c>
      <c r="I16" s="35">
        <v>14895379.690000003</v>
      </c>
      <c r="J16" s="35">
        <v>15893383.049999991</v>
      </c>
      <c r="K16" s="35">
        <v>16485826.480000002</v>
      </c>
      <c r="L16" s="35">
        <v>20391047.20000001</v>
      </c>
      <c r="M16" s="35">
        <v>20918279.290000007</v>
      </c>
      <c r="N16" s="35">
        <v>902823.8300000001</v>
      </c>
      <c r="O16" s="35">
        <f t="shared" si="0"/>
        <v>149936027.90000007</v>
      </c>
      <c r="Q16" s="18"/>
      <c r="R16" s="17"/>
      <c r="S16" s="17"/>
      <c r="T16" s="17"/>
      <c r="U16" s="17"/>
    </row>
    <row r="17" spans="1:21" ht="15" customHeight="1">
      <c r="A17" s="28" t="s">
        <v>52</v>
      </c>
      <c r="B17" s="29" t="s">
        <v>88</v>
      </c>
      <c r="C17" s="35">
        <v>0</v>
      </c>
      <c r="D17" s="35">
        <v>0</v>
      </c>
      <c r="E17" s="35">
        <v>8633270.16</v>
      </c>
      <c r="F17" s="35">
        <v>11806591.070000002</v>
      </c>
      <c r="G17" s="35">
        <v>13181257.879999997</v>
      </c>
      <c r="H17" s="35">
        <v>11857222.549999999</v>
      </c>
      <c r="I17" s="35">
        <v>12062665.319999998</v>
      </c>
      <c r="J17" s="35">
        <v>12934086.019999998</v>
      </c>
      <c r="K17" s="35">
        <v>11226351.120000005</v>
      </c>
      <c r="L17" s="35">
        <v>18046970.079999994</v>
      </c>
      <c r="M17" s="35">
        <v>6173444.430000001</v>
      </c>
      <c r="N17" s="35">
        <v>213386.03</v>
      </c>
      <c r="O17" s="35">
        <f t="shared" si="0"/>
        <v>106135244.66000001</v>
      </c>
      <c r="Q17" s="18"/>
      <c r="R17" s="17"/>
      <c r="S17" s="17"/>
      <c r="T17" s="17"/>
      <c r="U17" s="17"/>
    </row>
    <row r="18" spans="1:21" ht="15" customHeight="1">
      <c r="A18" s="28" t="s">
        <v>53</v>
      </c>
      <c r="B18" s="29" t="s">
        <v>89</v>
      </c>
      <c r="C18" s="35">
        <v>0</v>
      </c>
      <c r="D18" s="35">
        <v>0</v>
      </c>
      <c r="E18" s="35">
        <v>8468156.24</v>
      </c>
      <c r="F18" s="35">
        <v>12110647.139999995</v>
      </c>
      <c r="G18" s="35">
        <v>12878365.810000004</v>
      </c>
      <c r="H18" s="35">
        <v>17737230.920000013</v>
      </c>
      <c r="I18" s="35">
        <v>12863695.569999997</v>
      </c>
      <c r="J18" s="35">
        <v>10810862.469999997</v>
      </c>
      <c r="K18" s="35">
        <v>10301288.090000011</v>
      </c>
      <c r="L18" s="35">
        <v>15281505.600000003</v>
      </c>
      <c r="M18" s="35">
        <v>21877971.43999999</v>
      </c>
      <c r="N18" s="35">
        <v>468931.73</v>
      </c>
      <c r="O18" s="35">
        <f t="shared" si="0"/>
        <v>122798655.01</v>
      </c>
      <c r="Q18" s="18"/>
      <c r="R18" s="17"/>
      <c r="S18" s="17"/>
      <c r="T18" s="17"/>
      <c r="U18" s="17"/>
    </row>
    <row r="19" spans="1:21" ht="15" customHeight="1">
      <c r="A19" s="28" t="s">
        <v>54</v>
      </c>
      <c r="B19" s="29" t="s">
        <v>90</v>
      </c>
      <c r="C19" s="35">
        <v>0</v>
      </c>
      <c r="D19" s="35">
        <v>0</v>
      </c>
      <c r="E19" s="35">
        <v>1964392.33</v>
      </c>
      <c r="F19" s="35">
        <v>2008169.5899999996</v>
      </c>
      <c r="G19" s="35">
        <v>3553910.6500000004</v>
      </c>
      <c r="H19" s="35">
        <v>5644405.819999999</v>
      </c>
      <c r="I19" s="35">
        <v>6263028.720000001</v>
      </c>
      <c r="J19" s="35">
        <v>1828789.4000000006</v>
      </c>
      <c r="K19" s="35">
        <v>3180979.8500000006</v>
      </c>
      <c r="L19" s="35">
        <v>4659903.3199999975</v>
      </c>
      <c r="M19" s="35">
        <v>4456190.440000001</v>
      </c>
      <c r="N19" s="35">
        <v>2464554.54</v>
      </c>
      <c r="O19" s="35">
        <f t="shared" si="0"/>
        <v>36024324.660000004</v>
      </c>
      <c r="Q19" s="18"/>
      <c r="R19" s="17"/>
      <c r="S19" s="17"/>
      <c r="T19" s="17"/>
      <c r="U19" s="17"/>
    </row>
    <row r="20" spans="1:21" ht="15" customHeight="1">
      <c r="A20" s="28" t="s">
        <v>55</v>
      </c>
      <c r="B20" s="29" t="s">
        <v>91</v>
      </c>
      <c r="C20" s="35">
        <v>0</v>
      </c>
      <c r="D20" s="35">
        <v>0</v>
      </c>
      <c r="E20" s="35">
        <v>5020602.01</v>
      </c>
      <c r="F20" s="35">
        <v>6671822.500000005</v>
      </c>
      <c r="G20" s="35">
        <v>7089593.700000002</v>
      </c>
      <c r="H20" s="35">
        <v>8324530.760000004</v>
      </c>
      <c r="I20" s="35">
        <v>7886754.290000001</v>
      </c>
      <c r="J20" s="35">
        <v>6447290.240000003</v>
      </c>
      <c r="K20" s="35">
        <v>8548680.999999996</v>
      </c>
      <c r="L20" s="35">
        <v>7636924.240000006</v>
      </c>
      <c r="M20" s="35">
        <v>8627349.360000001</v>
      </c>
      <c r="N20" s="35">
        <v>44999</v>
      </c>
      <c r="O20" s="35">
        <f t="shared" si="0"/>
        <v>66298547.100000024</v>
      </c>
      <c r="Q20" s="18"/>
      <c r="R20" s="17"/>
      <c r="S20" s="17"/>
      <c r="T20" s="17"/>
      <c r="U20" s="17"/>
    </row>
    <row r="21" spans="1:21" ht="15" customHeight="1">
      <c r="A21" s="28" t="s">
        <v>56</v>
      </c>
      <c r="B21" s="29" t="s">
        <v>92</v>
      </c>
      <c r="C21" s="35">
        <v>0</v>
      </c>
      <c r="D21" s="35">
        <v>0</v>
      </c>
      <c r="E21" s="35">
        <v>8725722.34</v>
      </c>
      <c r="F21" s="35">
        <v>16139741.040000008</v>
      </c>
      <c r="G21" s="35">
        <v>13055089.649999997</v>
      </c>
      <c r="H21" s="35">
        <v>12548021.349999996</v>
      </c>
      <c r="I21" s="35">
        <v>16182939.59</v>
      </c>
      <c r="J21" s="35">
        <v>18583052.430000007</v>
      </c>
      <c r="K21" s="35">
        <v>20050400.71000001</v>
      </c>
      <c r="L21" s="35">
        <v>9096398.330000004</v>
      </c>
      <c r="M21" s="35">
        <v>27970749.850000016</v>
      </c>
      <c r="N21" s="35">
        <v>1033897.8599999999</v>
      </c>
      <c r="O21" s="35">
        <f t="shared" si="0"/>
        <v>143386013.15000004</v>
      </c>
      <c r="Q21" s="18"/>
      <c r="R21" s="17"/>
      <c r="S21" s="17"/>
      <c r="T21" s="17"/>
      <c r="U21" s="17"/>
    </row>
    <row r="22" spans="1:21" ht="15" customHeight="1">
      <c r="A22" s="28" t="s">
        <v>9</v>
      </c>
      <c r="B22" s="29" t="s">
        <v>93</v>
      </c>
      <c r="C22" s="35">
        <v>3223511.4600000004</v>
      </c>
      <c r="D22" s="35">
        <v>3442740.370000001</v>
      </c>
      <c r="E22" s="35">
        <v>5400784.13</v>
      </c>
      <c r="F22" s="35">
        <v>5451011.189999999</v>
      </c>
      <c r="G22" s="35">
        <v>10958262.210000005</v>
      </c>
      <c r="H22" s="35">
        <v>1583880.4599999997</v>
      </c>
      <c r="I22" s="35">
        <v>4181315.309999999</v>
      </c>
      <c r="J22" s="35">
        <v>3696658.6200000006</v>
      </c>
      <c r="K22" s="35">
        <v>3410822.1300000013</v>
      </c>
      <c r="L22" s="35">
        <v>454062.69999999984</v>
      </c>
      <c r="M22" s="35">
        <v>1657511.7400000002</v>
      </c>
      <c r="N22" s="35">
        <v>0</v>
      </c>
      <c r="O22" s="35">
        <f t="shared" si="0"/>
        <v>43460560.32000001</v>
      </c>
      <c r="Q22" s="18"/>
      <c r="R22" s="17"/>
      <c r="S22" s="17"/>
      <c r="T22" s="17"/>
      <c r="U22" s="17"/>
    </row>
    <row r="23" spans="1:21" ht="15" customHeight="1">
      <c r="A23" s="28" t="s">
        <v>57</v>
      </c>
      <c r="B23" s="29" t="s">
        <v>94</v>
      </c>
      <c r="C23" s="35">
        <v>0</v>
      </c>
      <c r="D23" s="35">
        <v>0</v>
      </c>
      <c r="E23" s="35">
        <v>6377919.380000001</v>
      </c>
      <c r="F23" s="35">
        <v>9633838.45</v>
      </c>
      <c r="G23" s="35">
        <v>10649790.62</v>
      </c>
      <c r="H23" s="35">
        <v>12022748.02</v>
      </c>
      <c r="I23" s="35">
        <v>13298521.409999996</v>
      </c>
      <c r="J23" s="35">
        <v>12213003.430000002</v>
      </c>
      <c r="K23" s="35">
        <v>9913315.030000001</v>
      </c>
      <c r="L23" s="35">
        <v>15194485.870000008</v>
      </c>
      <c r="M23" s="35">
        <v>18971275.33</v>
      </c>
      <c r="N23" s="35">
        <v>487443.86000000004</v>
      </c>
      <c r="O23" s="35">
        <f t="shared" si="0"/>
        <v>108762341.4</v>
      </c>
      <c r="Q23" s="18"/>
      <c r="R23" s="17"/>
      <c r="S23" s="17"/>
      <c r="T23" s="17"/>
      <c r="U23" s="17"/>
    </row>
    <row r="24" spans="1:21" ht="15" customHeight="1">
      <c r="A24" s="28" t="s">
        <v>58</v>
      </c>
      <c r="B24" s="29" t="s">
        <v>95</v>
      </c>
      <c r="C24" s="35">
        <v>0</v>
      </c>
      <c r="D24" s="35">
        <v>0</v>
      </c>
      <c r="E24" s="35">
        <v>11430618.570000004</v>
      </c>
      <c r="F24" s="35">
        <v>17961730.410000015</v>
      </c>
      <c r="G24" s="35">
        <v>17493734.689999983</v>
      </c>
      <c r="H24" s="35">
        <v>16307554.049999997</v>
      </c>
      <c r="I24" s="35">
        <v>19929506.69</v>
      </c>
      <c r="J24" s="35">
        <v>21106382.139999993</v>
      </c>
      <c r="K24" s="35">
        <v>18518210.23</v>
      </c>
      <c r="L24" s="35">
        <v>16185621.82</v>
      </c>
      <c r="M24" s="35">
        <v>24249970.340000007</v>
      </c>
      <c r="N24" s="35">
        <v>1523463.9500000002</v>
      </c>
      <c r="O24" s="35">
        <f t="shared" si="0"/>
        <v>164706792.89</v>
      </c>
      <c r="Q24" s="18"/>
      <c r="R24" s="17"/>
      <c r="S24" s="17"/>
      <c r="T24" s="17"/>
      <c r="U24" s="17"/>
    </row>
    <row r="25" spans="1:21" ht="15" customHeight="1">
      <c r="A25" s="28" t="s">
        <v>59</v>
      </c>
      <c r="B25" s="29" t="s">
        <v>96</v>
      </c>
      <c r="C25" s="35">
        <v>0</v>
      </c>
      <c r="D25" s="35">
        <v>0</v>
      </c>
      <c r="E25" s="35">
        <v>10610971.330000002</v>
      </c>
      <c r="F25" s="35">
        <v>12083043.289999997</v>
      </c>
      <c r="G25" s="35">
        <v>15171775.77</v>
      </c>
      <c r="H25" s="35">
        <v>13922093.380000003</v>
      </c>
      <c r="I25" s="35">
        <v>18999648.270000003</v>
      </c>
      <c r="J25" s="35">
        <v>13526592.450000007</v>
      </c>
      <c r="K25" s="35">
        <v>20144631.599999994</v>
      </c>
      <c r="L25" s="35">
        <v>18443156.669999998</v>
      </c>
      <c r="M25" s="35">
        <v>20048021.020000007</v>
      </c>
      <c r="N25" s="35">
        <v>854471.75</v>
      </c>
      <c r="O25" s="35">
        <f t="shared" si="0"/>
        <v>143804405.53</v>
      </c>
      <c r="Q25" s="18"/>
      <c r="R25" s="17"/>
      <c r="S25" s="17"/>
      <c r="T25" s="17"/>
      <c r="U25" s="17"/>
    </row>
    <row r="26" spans="1:21" ht="15" customHeight="1">
      <c r="A26" s="28" t="s">
        <v>60</v>
      </c>
      <c r="B26" s="29" t="s">
        <v>97</v>
      </c>
      <c r="C26" s="35">
        <v>0</v>
      </c>
      <c r="D26" s="35">
        <v>0</v>
      </c>
      <c r="E26" s="35">
        <v>5451159.380000001</v>
      </c>
      <c r="F26" s="35">
        <v>7450269.579999998</v>
      </c>
      <c r="G26" s="35">
        <v>7901618.470000001</v>
      </c>
      <c r="H26" s="35">
        <v>13722558.199999994</v>
      </c>
      <c r="I26" s="35">
        <v>2040356.46</v>
      </c>
      <c r="J26" s="35">
        <v>8162140.809999996</v>
      </c>
      <c r="K26" s="35">
        <v>7458807.589999997</v>
      </c>
      <c r="L26" s="35">
        <v>7274037.079999999</v>
      </c>
      <c r="M26" s="35">
        <v>10432668.060000002</v>
      </c>
      <c r="N26" s="35">
        <v>83094.69</v>
      </c>
      <c r="O26" s="35">
        <f t="shared" si="0"/>
        <v>69976710.32</v>
      </c>
      <c r="Q26" s="18"/>
      <c r="R26" s="17"/>
      <c r="S26" s="17"/>
      <c r="T26" s="17"/>
      <c r="U26" s="17"/>
    </row>
    <row r="27" spans="1:21" ht="15" customHeight="1">
      <c r="A27" s="28" t="s">
        <v>61</v>
      </c>
      <c r="B27" s="29" t="s">
        <v>98</v>
      </c>
      <c r="C27" s="35">
        <v>0</v>
      </c>
      <c r="D27" s="35">
        <v>0</v>
      </c>
      <c r="E27" s="35">
        <v>3211016</v>
      </c>
      <c r="F27" s="35">
        <v>5207386.999999997</v>
      </c>
      <c r="G27" s="35">
        <v>5643159.139999995</v>
      </c>
      <c r="H27" s="35">
        <v>4629822.780000001</v>
      </c>
      <c r="I27" s="35">
        <v>4883834.929999999</v>
      </c>
      <c r="J27" s="35">
        <v>5569365.180000001</v>
      </c>
      <c r="K27" s="35">
        <v>5073125.570000001</v>
      </c>
      <c r="L27" s="35">
        <v>4716145.32</v>
      </c>
      <c r="M27" s="35">
        <v>5955680.550000003</v>
      </c>
      <c r="N27" s="35">
        <v>-358847.83</v>
      </c>
      <c r="O27" s="35">
        <f t="shared" si="0"/>
        <v>44530688.64</v>
      </c>
      <c r="Q27" s="18"/>
      <c r="R27" s="17"/>
      <c r="S27" s="17"/>
      <c r="T27" s="17"/>
      <c r="U27" s="17"/>
    </row>
    <row r="28" spans="1:21" ht="15" customHeight="1">
      <c r="A28" s="28" t="s">
        <v>62</v>
      </c>
      <c r="B28" s="29" t="s">
        <v>99</v>
      </c>
      <c r="C28" s="35">
        <v>0</v>
      </c>
      <c r="D28" s="35">
        <v>0</v>
      </c>
      <c r="E28" s="35">
        <v>2257499.4799999995</v>
      </c>
      <c r="F28" s="35">
        <v>2446446.0900000003</v>
      </c>
      <c r="G28" s="35">
        <v>3136138.320000003</v>
      </c>
      <c r="H28" s="35">
        <v>3029557.89</v>
      </c>
      <c r="I28" s="35">
        <v>4035273.9000000027</v>
      </c>
      <c r="J28" s="35">
        <v>2956659.270000002</v>
      </c>
      <c r="K28" s="35">
        <v>3437984.2299999986</v>
      </c>
      <c r="L28" s="35">
        <v>5376794.100000001</v>
      </c>
      <c r="M28" s="35">
        <v>6121589.040000007</v>
      </c>
      <c r="N28" s="35">
        <v>72842.49</v>
      </c>
      <c r="O28" s="35">
        <f t="shared" si="0"/>
        <v>32870784.810000014</v>
      </c>
      <c r="Q28" s="18"/>
      <c r="R28" s="17"/>
      <c r="S28" s="17"/>
      <c r="T28" s="17"/>
      <c r="U28" s="17"/>
    </row>
    <row r="29" spans="1:21" ht="15" customHeight="1">
      <c r="A29" s="28" t="s">
        <v>63</v>
      </c>
      <c r="B29" s="29" t="s">
        <v>100</v>
      </c>
      <c r="C29" s="35">
        <v>0</v>
      </c>
      <c r="D29" s="35">
        <v>0</v>
      </c>
      <c r="E29" s="35">
        <v>3118795.7800000007</v>
      </c>
      <c r="F29" s="35">
        <v>4040769.0000000005</v>
      </c>
      <c r="G29" s="35">
        <v>4515822.34</v>
      </c>
      <c r="H29" s="35">
        <v>3921268.300000001</v>
      </c>
      <c r="I29" s="35">
        <v>5037156</v>
      </c>
      <c r="J29" s="35">
        <v>4419363.500000002</v>
      </c>
      <c r="K29" s="35">
        <v>4387381.039999999</v>
      </c>
      <c r="L29" s="35">
        <v>5663546.070000001</v>
      </c>
      <c r="M29" s="35">
        <v>5982797.160000002</v>
      </c>
      <c r="N29" s="35">
        <v>331139.69</v>
      </c>
      <c r="O29" s="35">
        <f t="shared" si="0"/>
        <v>41418038.88</v>
      </c>
      <c r="Q29" s="18"/>
      <c r="R29" s="17"/>
      <c r="S29" s="17"/>
      <c r="T29" s="17"/>
      <c r="U29" s="17"/>
    </row>
    <row r="30" spans="1:21" ht="15" customHeight="1">
      <c r="A30" s="28" t="s">
        <v>64</v>
      </c>
      <c r="B30" s="29" t="s">
        <v>101</v>
      </c>
      <c r="C30" s="35">
        <v>0</v>
      </c>
      <c r="D30" s="35">
        <v>0</v>
      </c>
      <c r="E30" s="35">
        <v>5481560.029999996</v>
      </c>
      <c r="F30" s="35">
        <v>6998772.150000001</v>
      </c>
      <c r="G30" s="35">
        <v>10097569.239999993</v>
      </c>
      <c r="H30" s="35">
        <v>7086889.710000006</v>
      </c>
      <c r="I30" s="35">
        <v>11175165.089999996</v>
      </c>
      <c r="J30" s="35">
        <v>8122892.789999999</v>
      </c>
      <c r="K30" s="35">
        <v>7512075.530000006</v>
      </c>
      <c r="L30" s="35">
        <v>9091001.180000003</v>
      </c>
      <c r="M30" s="35">
        <v>11539980.259999994</v>
      </c>
      <c r="N30" s="35">
        <v>84452.18</v>
      </c>
      <c r="O30" s="35">
        <f t="shared" si="0"/>
        <v>77190358.16</v>
      </c>
      <c r="Q30" s="18"/>
      <c r="R30" s="17"/>
      <c r="S30" s="17"/>
      <c r="T30" s="17"/>
      <c r="U30" s="17"/>
    </row>
    <row r="31" spans="1:21" ht="15" customHeight="1">
      <c r="A31" s="28" t="s">
        <v>65</v>
      </c>
      <c r="B31" s="29" t="s">
        <v>102</v>
      </c>
      <c r="C31" s="35">
        <v>0</v>
      </c>
      <c r="D31" s="35">
        <v>0</v>
      </c>
      <c r="E31" s="35">
        <v>2514282.5700000003</v>
      </c>
      <c r="F31" s="35">
        <v>3827820.2899999996</v>
      </c>
      <c r="G31" s="35">
        <v>5668340.239999998</v>
      </c>
      <c r="H31" s="35">
        <v>3922708.9</v>
      </c>
      <c r="I31" s="35">
        <v>3838845.2400000007</v>
      </c>
      <c r="J31" s="35">
        <v>3920019.5100000002</v>
      </c>
      <c r="K31" s="35">
        <v>5222588.840000001</v>
      </c>
      <c r="L31" s="35">
        <v>5328713.630000002</v>
      </c>
      <c r="M31" s="35">
        <v>4315501.130000001</v>
      </c>
      <c r="N31" s="35">
        <v>89634.53</v>
      </c>
      <c r="O31" s="35">
        <f t="shared" si="0"/>
        <v>38648454.88</v>
      </c>
      <c r="Q31" s="18"/>
      <c r="R31" s="17"/>
      <c r="S31" s="17"/>
      <c r="T31" s="17"/>
      <c r="U31" s="17"/>
    </row>
    <row r="32" spans="1:21" ht="15" customHeight="1">
      <c r="A32" s="28" t="s">
        <v>66</v>
      </c>
      <c r="B32" s="29" t="s">
        <v>103</v>
      </c>
      <c r="C32" s="35">
        <v>0</v>
      </c>
      <c r="D32" s="35">
        <v>0</v>
      </c>
      <c r="E32" s="35">
        <v>1591385.9300000002</v>
      </c>
      <c r="F32" s="35">
        <v>2482941.0100000007</v>
      </c>
      <c r="G32" s="35">
        <v>2389701.0699999994</v>
      </c>
      <c r="H32" s="35">
        <v>10885689.029999997</v>
      </c>
      <c r="I32" s="35">
        <v>2046556.5499999996</v>
      </c>
      <c r="J32" s="35">
        <v>-5257629.19</v>
      </c>
      <c r="K32" s="35">
        <v>4768694.779999999</v>
      </c>
      <c r="L32" s="35">
        <v>2219802.5100000002</v>
      </c>
      <c r="M32" s="35">
        <v>2448144.91</v>
      </c>
      <c r="N32" s="35">
        <v>67837.39000000001</v>
      </c>
      <c r="O32" s="35">
        <f t="shared" si="0"/>
        <v>23643123.990000002</v>
      </c>
      <c r="Q32" s="18"/>
      <c r="R32" s="17"/>
      <c r="S32" s="17"/>
      <c r="T32" s="17"/>
      <c r="U32" s="17"/>
    </row>
    <row r="33" spans="1:21" ht="15" customHeight="1">
      <c r="A33" s="28" t="s">
        <v>67</v>
      </c>
      <c r="B33" s="29" t="s">
        <v>104</v>
      </c>
      <c r="C33" s="35">
        <v>0</v>
      </c>
      <c r="D33" s="35">
        <v>0</v>
      </c>
      <c r="E33" s="35">
        <v>4598208.020000001</v>
      </c>
      <c r="F33" s="35">
        <v>6808180.1</v>
      </c>
      <c r="G33" s="35">
        <v>6831100.87</v>
      </c>
      <c r="H33" s="35">
        <v>7788308.900000004</v>
      </c>
      <c r="I33" s="35">
        <v>8979852.45</v>
      </c>
      <c r="J33" s="35">
        <v>4697591.099999999</v>
      </c>
      <c r="K33" s="35">
        <v>6642752.720000001</v>
      </c>
      <c r="L33" s="35">
        <v>-3762.17</v>
      </c>
      <c r="M33" s="35">
        <v>0</v>
      </c>
      <c r="N33" s="35">
        <v>0</v>
      </c>
      <c r="O33" s="35">
        <f t="shared" si="0"/>
        <v>46342231.99</v>
      </c>
      <c r="Q33" s="18"/>
      <c r="R33" s="17"/>
      <c r="S33" s="17"/>
      <c r="T33" s="17"/>
      <c r="U33" s="17"/>
    </row>
    <row r="34" spans="1:21" ht="15" customHeight="1">
      <c r="A34" s="28" t="s">
        <v>68</v>
      </c>
      <c r="B34" s="29" t="s">
        <v>105</v>
      </c>
      <c r="C34" s="35">
        <v>0</v>
      </c>
      <c r="D34" s="35">
        <v>0</v>
      </c>
      <c r="E34" s="35">
        <v>4769121.899999999</v>
      </c>
      <c r="F34" s="35">
        <v>5016972.120000003</v>
      </c>
      <c r="G34" s="35">
        <v>5676777.100000001</v>
      </c>
      <c r="H34" s="35">
        <v>9206682.479999997</v>
      </c>
      <c r="I34" s="35">
        <v>5606670.390000003</v>
      </c>
      <c r="J34" s="35">
        <v>5032786.390000003</v>
      </c>
      <c r="K34" s="35">
        <v>7683102.830000002</v>
      </c>
      <c r="L34" s="35">
        <v>-132890.63</v>
      </c>
      <c r="M34" s="35">
        <v>-16386.329999999998</v>
      </c>
      <c r="N34" s="35">
        <v>0</v>
      </c>
      <c r="O34" s="35">
        <f t="shared" si="0"/>
        <v>42842836.25000001</v>
      </c>
      <c r="Q34" s="18"/>
      <c r="R34" s="17"/>
      <c r="S34" s="17"/>
      <c r="T34" s="17"/>
      <c r="U34" s="17"/>
    </row>
    <row r="35" spans="1:21" ht="15" customHeight="1">
      <c r="A35" s="28" t="s">
        <v>69</v>
      </c>
      <c r="B35" s="29" t="s">
        <v>106</v>
      </c>
      <c r="C35" s="35">
        <v>0</v>
      </c>
      <c r="D35" s="35">
        <v>0</v>
      </c>
      <c r="E35" s="35">
        <v>6338325.99</v>
      </c>
      <c r="F35" s="35">
        <v>9316772.210000003</v>
      </c>
      <c r="G35" s="35">
        <v>7577480.250000002</v>
      </c>
      <c r="H35" s="35">
        <v>15579846.059999995</v>
      </c>
      <c r="I35" s="35">
        <v>9039134.760000004</v>
      </c>
      <c r="J35" s="35">
        <v>8240199.889999999</v>
      </c>
      <c r="K35" s="35">
        <v>9916731.380000003</v>
      </c>
      <c r="L35" s="35">
        <v>267418.88</v>
      </c>
      <c r="M35" s="35">
        <v>-41890</v>
      </c>
      <c r="N35" s="35">
        <v>0</v>
      </c>
      <c r="O35" s="35">
        <f t="shared" si="0"/>
        <v>66234019.42000001</v>
      </c>
      <c r="Q35" s="18"/>
      <c r="R35" s="17"/>
      <c r="S35" s="17"/>
      <c r="T35" s="17"/>
      <c r="U35" s="17"/>
    </row>
    <row r="36" spans="1:21" ht="15" customHeight="1">
      <c r="A36" s="28" t="s">
        <v>70</v>
      </c>
      <c r="B36" s="29" t="s">
        <v>107</v>
      </c>
      <c r="C36" s="35">
        <v>0</v>
      </c>
      <c r="D36" s="35">
        <v>0</v>
      </c>
      <c r="E36" s="35">
        <v>3868056.7899999996</v>
      </c>
      <c r="F36" s="35">
        <v>3887428.690000003</v>
      </c>
      <c r="G36" s="35">
        <v>3860144.170000001</v>
      </c>
      <c r="H36" s="35">
        <v>6100096.629999996</v>
      </c>
      <c r="I36" s="35">
        <v>4173460.3499999978</v>
      </c>
      <c r="J36" s="35">
        <v>4430408.410000006</v>
      </c>
      <c r="K36" s="35">
        <v>4834972.079999999</v>
      </c>
      <c r="L36" s="35">
        <v>285577.63</v>
      </c>
      <c r="M36" s="35">
        <v>-2500</v>
      </c>
      <c r="N36" s="35">
        <v>0</v>
      </c>
      <c r="O36" s="35">
        <f t="shared" si="0"/>
        <v>31437644.749999996</v>
      </c>
      <c r="Q36" s="18"/>
      <c r="R36" s="17"/>
      <c r="S36" s="17"/>
      <c r="T36" s="17"/>
      <c r="U36" s="17"/>
    </row>
    <row r="37" spans="1:21" ht="15" customHeight="1">
      <c r="A37" s="28" t="s">
        <v>71</v>
      </c>
      <c r="B37" s="29" t="s">
        <v>108</v>
      </c>
      <c r="C37" s="35">
        <v>0</v>
      </c>
      <c r="D37" s="35">
        <v>0</v>
      </c>
      <c r="E37" s="35">
        <v>4973449.500000004</v>
      </c>
      <c r="F37" s="35">
        <v>5981244.83</v>
      </c>
      <c r="G37" s="35">
        <v>8735201.630000003</v>
      </c>
      <c r="H37" s="35">
        <v>8475726.970000008</v>
      </c>
      <c r="I37" s="35">
        <v>6320490.820000006</v>
      </c>
      <c r="J37" s="35">
        <v>5427380.870000003</v>
      </c>
      <c r="K37" s="35">
        <v>6105142.770000002</v>
      </c>
      <c r="L37" s="35">
        <v>607113.87</v>
      </c>
      <c r="M37" s="35">
        <v>19083.46</v>
      </c>
      <c r="N37" s="35">
        <v>0</v>
      </c>
      <c r="O37" s="35">
        <f t="shared" si="0"/>
        <v>46644834.72000003</v>
      </c>
      <c r="Q37" s="18"/>
      <c r="R37" s="17"/>
      <c r="S37" s="17"/>
      <c r="T37" s="17"/>
      <c r="U37" s="17"/>
    </row>
    <row r="38" spans="1:21" ht="15" customHeight="1">
      <c r="A38" s="28" t="s">
        <v>72</v>
      </c>
      <c r="B38" s="29" t="s">
        <v>109</v>
      </c>
      <c r="C38" s="35">
        <v>0</v>
      </c>
      <c r="D38" s="35">
        <v>0</v>
      </c>
      <c r="E38" s="35">
        <v>5144902.069999999</v>
      </c>
      <c r="F38" s="35">
        <v>4882547.630000002</v>
      </c>
      <c r="G38" s="35">
        <v>6336367.250000003</v>
      </c>
      <c r="H38" s="35">
        <v>6312844.760000003</v>
      </c>
      <c r="I38" s="35">
        <v>5044123.570000004</v>
      </c>
      <c r="J38" s="35">
        <v>5554469.790000002</v>
      </c>
      <c r="K38" s="35">
        <v>5605741.69</v>
      </c>
      <c r="L38" s="35">
        <v>899334.6000000002</v>
      </c>
      <c r="M38" s="35">
        <v>122937.17000000001</v>
      </c>
      <c r="N38" s="35">
        <v>0</v>
      </c>
      <c r="O38" s="35">
        <f t="shared" si="0"/>
        <v>39903268.530000016</v>
      </c>
      <c r="Q38" s="18"/>
      <c r="R38" s="17"/>
      <c r="S38" s="17"/>
      <c r="T38" s="17"/>
      <c r="U38" s="17"/>
    </row>
    <row r="39" spans="1:21" ht="15" customHeight="1">
      <c r="A39" s="28" t="s">
        <v>73</v>
      </c>
      <c r="B39" s="29" t="s">
        <v>110</v>
      </c>
      <c r="C39" s="35">
        <v>0</v>
      </c>
      <c r="D39" s="35">
        <v>0</v>
      </c>
      <c r="E39" s="35">
        <v>2691079.9499999997</v>
      </c>
      <c r="F39" s="35">
        <v>4556507.140000002</v>
      </c>
      <c r="G39" s="35">
        <v>4596706.670000001</v>
      </c>
      <c r="H39" s="35">
        <v>6574011.550000001</v>
      </c>
      <c r="I39" s="35">
        <v>5401524.52</v>
      </c>
      <c r="J39" s="35">
        <v>5121705.82</v>
      </c>
      <c r="K39" s="35">
        <v>4013951.74</v>
      </c>
      <c r="L39" s="35">
        <v>4707020.44</v>
      </c>
      <c r="M39" s="35">
        <v>7630100.38</v>
      </c>
      <c r="N39" s="35">
        <v>-7667.319999999998</v>
      </c>
      <c r="O39" s="35">
        <f t="shared" si="0"/>
        <v>45284940.89</v>
      </c>
      <c r="Q39" s="18"/>
      <c r="R39" s="17"/>
      <c r="S39" s="17"/>
      <c r="T39" s="17"/>
      <c r="U39" s="17"/>
    </row>
    <row r="40" spans="1:21" ht="15" customHeight="1">
      <c r="A40" s="28" t="s">
        <v>74</v>
      </c>
      <c r="B40" s="29" t="s">
        <v>111</v>
      </c>
      <c r="C40" s="35">
        <v>0</v>
      </c>
      <c r="D40" s="35">
        <v>0</v>
      </c>
      <c r="E40" s="35">
        <v>2883778.6</v>
      </c>
      <c r="F40" s="35">
        <v>4514078.8500000015</v>
      </c>
      <c r="G40" s="35">
        <v>6215226.8900000015</v>
      </c>
      <c r="H40" s="35">
        <v>4881225.369999998</v>
      </c>
      <c r="I40" s="35">
        <v>4149003.64</v>
      </c>
      <c r="J40" s="35">
        <v>4056317.9000000013</v>
      </c>
      <c r="K40" s="35">
        <v>4784740.229999997</v>
      </c>
      <c r="L40" s="35">
        <v>4779018.439999999</v>
      </c>
      <c r="M40" s="35">
        <v>5627118.8500000015</v>
      </c>
      <c r="N40" s="35">
        <v>11980</v>
      </c>
      <c r="O40" s="35">
        <f t="shared" si="0"/>
        <v>41902488.77</v>
      </c>
      <c r="Q40" s="18"/>
      <c r="R40" s="17"/>
      <c r="S40" s="17"/>
      <c r="T40" s="17"/>
      <c r="U40" s="17"/>
    </row>
    <row r="41" spans="1:21" ht="15" customHeight="1">
      <c r="A41" s="28" t="s">
        <v>75</v>
      </c>
      <c r="B41" s="29" t="s">
        <v>112</v>
      </c>
      <c r="C41" s="35">
        <v>0</v>
      </c>
      <c r="D41" s="35">
        <v>0</v>
      </c>
      <c r="E41" s="35">
        <v>6761984.25</v>
      </c>
      <c r="F41" s="35">
        <v>8165667.569999994</v>
      </c>
      <c r="G41" s="35">
        <v>6555832.870000001</v>
      </c>
      <c r="H41" s="35">
        <v>10550125.98</v>
      </c>
      <c r="I41" s="35">
        <v>8746147.420000004</v>
      </c>
      <c r="J41" s="35">
        <v>8052197.409999994</v>
      </c>
      <c r="K41" s="35">
        <v>6638692.579999996</v>
      </c>
      <c r="L41" s="35">
        <v>-243007.38</v>
      </c>
      <c r="M41" s="35">
        <v>0</v>
      </c>
      <c r="N41" s="35">
        <v>-1000</v>
      </c>
      <c r="O41" s="35">
        <f t="shared" si="0"/>
        <v>55226640.69999999</v>
      </c>
      <c r="Q41" s="18"/>
      <c r="R41" s="17"/>
      <c r="S41" s="17"/>
      <c r="T41" s="17"/>
      <c r="U41" s="17"/>
    </row>
    <row r="42" spans="1:21" ht="15" customHeight="1">
      <c r="A42" s="28" t="s">
        <v>76</v>
      </c>
      <c r="B42" s="29" t="s">
        <v>113</v>
      </c>
      <c r="C42" s="35">
        <v>8347954.26</v>
      </c>
      <c r="D42" s="35">
        <v>6425040.919999998</v>
      </c>
      <c r="E42" s="35">
        <v>70460494.92999998</v>
      </c>
      <c r="F42" s="35">
        <v>41815568.23000004</v>
      </c>
      <c r="G42" s="35">
        <v>99361465.26999983</v>
      </c>
      <c r="H42" s="35">
        <v>61029337.57000002</v>
      </c>
      <c r="I42" s="35">
        <v>50159834.289999925</v>
      </c>
      <c r="J42" s="35">
        <v>30516899.500000026</v>
      </c>
      <c r="K42" s="35">
        <v>28284842.670000006</v>
      </c>
      <c r="L42" s="35">
        <v>11966204.929999998</v>
      </c>
      <c r="M42" s="35">
        <v>107483380.37000003</v>
      </c>
      <c r="N42" s="35">
        <v>88724870.26</v>
      </c>
      <c r="O42" s="35">
        <f t="shared" si="0"/>
        <v>604575893.1999998</v>
      </c>
      <c r="Q42" s="18"/>
      <c r="R42" s="17"/>
      <c r="S42" s="17"/>
      <c r="T42" s="17"/>
      <c r="U42" s="17"/>
    </row>
    <row r="43" spans="1:21" ht="15" customHeight="1">
      <c r="A43" s="28" t="s">
        <v>77</v>
      </c>
      <c r="B43" s="29" t="s">
        <v>114</v>
      </c>
      <c r="C43" s="35">
        <v>25764.35</v>
      </c>
      <c r="D43" s="35">
        <v>490498.60000000003</v>
      </c>
      <c r="E43" s="35">
        <v>1513729.29</v>
      </c>
      <c r="F43" s="35">
        <v>1317581.95</v>
      </c>
      <c r="G43" s="35">
        <v>3962377.2</v>
      </c>
      <c r="H43" s="35">
        <v>2620182.33</v>
      </c>
      <c r="I43" s="35">
        <v>5851543.180000001</v>
      </c>
      <c r="J43" s="35">
        <v>2607401.47</v>
      </c>
      <c r="K43" s="35">
        <v>7434597.859999999</v>
      </c>
      <c r="L43" s="35">
        <v>5840116.129999999</v>
      </c>
      <c r="M43" s="35">
        <v>3808551.98</v>
      </c>
      <c r="N43" s="35">
        <v>33659.41</v>
      </c>
      <c r="O43" s="35">
        <f t="shared" si="0"/>
        <v>35506003.74999999</v>
      </c>
      <c r="Q43" s="18"/>
      <c r="R43" s="17"/>
      <c r="S43" s="17"/>
      <c r="T43" s="17"/>
      <c r="U43" s="17"/>
    </row>
    <row r="44" spans="1:21" ht="15" customHeight="1">
      <c r="A44" s="28" t="s">
        <v>78</v>
      </c>
      <c r="B44" s="29" t="s">
        <v>115</v>
      </c>
      <c r="C44" s="35">
        <v>0</v>
      </c>
      <c r="D44" s="35">
        <v>0</v>
      </c>
      <c r="E44" s="35">
        <v>8577505.509999998</v>
      </c>
      <c r="F44" s="35">
        <v>9099410.139999997</v>
      </c>
      <c r="G44" s="35">
        <v>13175449.740000006</v>
      </c>
      <c r="H44" s="35">
        <v>14725218.580000002</v>
      </c>
      <c r="I44" s="35">
        <v>16036203.330000004</v>
      </c>
      <c r="J44" s="35">
        <v>12172857.629999999</v>
      </c>
      <c r="K44" s="35">
        <v>13989209.230000008</v>
      </c>
      <c r="L44" s="35">
        <v>14317345.979999997</v>
      </c>
      <c r="M44" s="35">
        <v>18359322.810000002</v>
      </c>
      <c r="N44" s="35">
        <v>300922.5</v>
      </c>
      <c r="O44" s="35">
        <f t="shared" si="0"/>
        <v>120753445.45000002</v>
      </c>
      <c r="Q44" s="18"/>
      <c r="R44" s="17"/>
      <c r="S44" s="17"/>
      <c r="T44" s="17"/>
      <c r="U44" s="17"/>
    </row>
    <row r="45" spans="1:21" ht="15" customHeight="1">
      <c r="A45" s="28" t="s">
        <v>79</v>
      </c>
      <c r="B45" s="29" t="s">
        <v>116</v>
      </c>
      <c r="C45" s="35">
        <v>0</v>
      </c>
      <c r="D45" s="35">
        <v>0</v>
      </c>
      <c r="E45" s="35">
        <v>1092294.8099999998</v>
      </c>
      <c r="F45" s="35">
        <v>2025362.200000001</v>
      </c>
      <c r="G45" s="35">
        <v>2032982.78</v>
      </c>
      <c r="H45" s="35">
        <v>2089364.8000000003</v>
      </c>
      <c r="I45" s="35">
        <v>2708495.740000001</v>
      </c>
      <c r="J45" s="35">
        <v>2236265.650000001</v>
      </c>
      <c r="K45" s="35">
        <v>2224799.2800000003</v>
      </c>
      <c r="L45" s="35">
        <v>1960766.9300000006</v>
      </c>
      <c r="M45" s="35">
        <v>2352034.23</v>
      </c>
      <c r="N45" s="35">
        <v>197885.24000000002</v>
      </c>
      <c r="O45" s="35">
        <f t="shared" si="0"/>
        <v>18920251.66</v>
      </c>
      <c r="Q45" s="18"/>
      <c r="R45" s="17"/>
      <c r="S45" s="17"/>
      <c r="T45" s="17"/>
      <c r="U45" s="17"/>
    </row>
    <row r="46" spans="1:21" ht="15" customHeight="1">
      <c r="A46" s="28" t="s">
        <v>80</v>
      </c>
      <c r="B46" s="29" t="s">
        <v>117</v>
      </c>
      <c r="C46" s="35">
        <v>0</v>
      </c>
      <c r="D46" s="35">
        <v>0</v>
      </c>
      <c r="E46" s="35">
        <v>2265420.6100000013</v>
      </c>
      <c r="F46" s="35">
        <v>2943496.419999999</v>
      </c>
      <c r="G46" s="35">
        <v>2951556.9999999995</v>
      </c>
      <c r="H46" s="35">
        <v>4194012.640000003</v>
      </c>
      <c r="I46" s="35">
        <v>2750101.370000001</v>
      </c>
      <c r="J46" s="35">
        <v>1751321.2700000007</v>
      </c>
      <c r="K46" s="35">
        <v>3241747.1900000013</v>
      </c>
      <c r="L46" s="35">
        <v>263096.96</v>
      </c>
      <c r="M46" s="35">
        <v>0</v>
      </c>
      <c r="N46" s="35">
        <v>0</v>
      </c>
      <c r="O46" s="35">
        <f t="shared" si="0"/>
        <v>20360753.460000005</v>
      </c>
      <c r="Q46" s="18"/>
      <c r="R46" s="17"/>
      <c r="S46" s="17"/>
      <c r="T46" s="17"/>
      <c r="U46" s="17"/>
    </row>
    <row r="47" spans="1:21" ht="15" customHeight="1">
      <c r="A47" s="28" t="s">
        <v>81</v>
      </c>
      <c r="B47" s="29" t="s">
        <v>118</v>
      </c>
      <c r="C47" s="35">
        <v>0</v>
      </c>
      <c r="D47" s="35">
        <v>0</v>
      </c>
      <c r="E47" s="35">
        <v>0</v>
      </c>
      <c r="F47" s="35">
        <v>477681.24000000005</v>
      </c>
      <c r="G47" s="35">
        <v>4268345.98</v>
      </c>
      <c r="H47" s="35">
        <v>9582222.510000004</v>
      </c>
      <c r="I47" s="35">
        <v>5530662.47</v>
      </c>
      <c r="J47" s="35">
        <v>5488622.569999998</v>
      </c>
      <c r="K47" s="35">
        <v>19785.12000000004</v>
      </c>
      <c r="L47" s="35">
        <v>8564201.030000001</v>
      </c>
      <c r="M47" s="35">
        <v>9695687.609999996</v>
      </c>
      <c r="N47" s="35">
        <v>-21645.79</v>
      </c>
      <c r="O47" s="35">
        <f t="shared" si="0"/>
        <v>43605562.74</v>
      </c>
      <c r="Q47" s="18"/>
      <c r="R47" s="17"/>
      <c r="S47" s="17"/>
      <c r="T47" s="17"/>
      <c r="U47" s="17"/>
    </row>
    <row r="48" spans="1:21" ht="15" customHeight="1">
      <c r="A48" s="28" t="s">
        <v>120</v>
      </c>
      <c r="B48" s="29" t="s">
        <v>124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204002.88</v>
      </c>
      <c r="L48" s="35">
        <v>13943151.83000001</v>
      </c>
      <c r="M48" s="35">
        <v>13165244.630000006</v>
      </c>
      <c r="N48" s="35">
        <v>132334.64</v>
      </c>
      <c r="O48" s="35">
        <f t="shared" si="0"/>
        <v>27444733.98000002</v>
      </c>
      <c r="Q48" s="18"/>
      <c r="R48" s="17"/>
      <c r="S48" s="17"/>
      <c r="T48" s="17"/>
      <c r="U48" s="17"/>
    </row>
    <row r="49" spans="1:21" ht="15" customHeight="1">
      <c r="A49" s="28" t="s">
        <v>121</v>
      </c>
      <c r="B49" s="29" t="s">
        <v>125</v>
      </c>
      <c r="C49" s="35">
        <v>0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14323340.269999996</v>
      </c>
      <c r="M49" s="35">
        <v>16307781.519999994</v>
      </c>
      <c r="N49" s="35">
        <v>30045</v>
      </c>
      <c r="O49" s="35">
        <f t="shared" si="0"/>
        <v>30661166.78999999</v>
      </c>
      <c r="Q49" s="18"/>
      <c r="R49" s="17"/>
      <c r="S49" s="17"/>
      <c r="T49" s="17"/>
      <c r="U49" s="17"/>
    </row>
    <row r="50" spans="1:21" ht="15" customHeight="1">
      <c r="A50" s="28" t="s">
        <v>122</v>
      </c>
      <c r="B50" s="29" t="s">
        <v>126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23565579.159999996</v>
      </c>
      <c r="M50" s="35">
        <v>8797282.090000002</v>
      </c>
      <c r="N50" s="35">
        <v>126333.37</v>
      </c>
      <c r="O50" s="35">
        <f t="shared" si="0"/>
        <v>32489194.62</v>
      </c>
      <c r="Q50" s="18"/>
      <c r="R50" s="17"/>
      <c r="S50" s="17"/>
      <c r="T50" s="17"/>
      <c r="U50" s="17"/>
    </row>
    <row r="51" spans="1:21" ht="15" customHeight="1">
      <c r="A51" s="28" t="s">
        <v>123</v>
      </c>
      <c r="B51" s="29" t="s">
        <v>127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6765236.080000003</v>
      </c>
      <c r="M51" s="35">
        <v>9778432.109999996</v>
      </c>
      <c r="N51" s="35">
        <v>234894.34000000003</v>
      </c>
      <c r="O51" s="35">
        <f t="shared" si="0"/>
        <v>16778562.529999997</v>
      </c>
      <c r="Q51" s="18"/>
      <c r="R51" s="17"/>
      <c r="S51" s="17"/>
      <c r="T51" s="17"/>
      <c r="U51" s="17"/>
    </row>
    <row r="52" spans="1:21" ht="15" customHeight="1">
      <c r="A52" s="30" t="s">
        <v>82</v>
      </c>
      <c r="B52" s="31" t="s">
        <v>119</v>
      </c>
      <c r="C52" s="37">
        <v>0</v>
      </c>
      <c r="D52" s="37">
        <v>0</v>
      </c>
      <c r="E52" s="37">
        <v>6928645.68</v>
      </c>
      <c r="F52" s="37">
        <v>6830703.679999994</v>
      </c>
      <c r="G52" s="37">
        <v>7469285.320000001</v>
      </c>
      <c r="H52" s="37">
        <v>7501285.770000002</v>
      </c>
      <c r="I52" s="37">
        <v>7264240.660000002</v>
      </c>
      <c r="J52" s="37">
        <v>7162471.150000001</v>
      </c>
      <c r="K52" s="37">
        <v>7170840.860000001</v>
      </c>
      <c r="L52" s="37">
        <v>622243.8500000001</v>
      </c>
      <c r="M52" s="37">
        <v>1853616.6700000002</v>
      </c>
      <c r="N52" s="37">
        <v>196855.94</v>
      </c>
      <c r="O52" s="37">
        <f t="shared" si="0"/>
        <v>53000189.58</v>
      </c>
      <c r="Q52" s="18"/>
      <c r="R52" s="17"/>
      <c r="S52" s="17"/>
      <c r="T52" s="17"/>
      <c r="U52" s="17"/>
    </row>
    <row r="53" spans="1:17" ht="18" customHeight="1">
      <c r="A53" s="48" t="s">
        <v>10</v>
      </c>
      <c r="B53" s="49"/>
      <c r="C53" s="3">
        <f>SUM(C11:C52)</f>
        <v>76955363.41999997</v>
      </c>
      <c r="D53" s="3">
        <f>SUM(D11:N52)</f>
        <v>3930350382.5600004</v>
      </c>
      <c r="E53" s="3">
        <f aca="true" t="shared" si="1" ref="E53:O53">SUM(E11:E52)</f>
        <v>323472854.0199999</v>
      </c>
      <c r="F53" s="3">
        <f t="shared" si="1"/>
        <v>347182082.24000007</v>
      </c>
      <c r="G53" s="3">
        <f t="shared" si="1"/>
        <v>501928059.15999985</v>
      </c>
      <c r="H53" s="3">
        <f t="shared" si="1"/>
        <v>487597491.17</v>
      </c>
      <c r="I53" s="3">
        <f t="shared" si="1"/>
        <v>410702556.64</v>
      </c>
      <c r="J53" s="3">
        <f t="shared" si="1"/>
        <v>355362012.5099999</v>
      </c>
      <c r="K53" s="3">
        <f t="shared" si="1"/>
        <v>388331109.21999997</v>
      </c>
      <c r="L53" s="3">
        <f t="shared" si="1"/>
        <v>404352898.95</v>
      </c>
      <c r="M53" s="3">
        <f t="shared" si="1"/>
        <v>517474637.0100003</v>
      </c>
      <c r="N53" s="3">
        <f t="shared" si="1"/>
        <v>103991122.1</v>
      </c>
      <c r="O53" s="3">
        <f t="shared" si="1"/>
        <v>4007305745.98</v>
      </c>
      <c r="Q53" s="23"/>
    </row>
    <row r="54" spans="1:3" ht="12.75">
      <c r="A54" s="11" t="s">
        <v>129</v>
      </c>
      <c r="C54" s="15">
        <v>1000000</v>
      </c>
    </row>
    <row r="55" ht="12.75">
      <c r="A55" s="11"/>
    </row>
    <row r="56" spans="1:7" ht="12.75">
      <c r="A56" s="2"/>
      <c r="B56" s="21"/>
      <c r="C56" s="2"/>
      <c r="D56" s="2"/>
      <c r="E56" s="2"/>
      <c r="F56" s="2"/>
      <c r="G56" s="2"/>
    </row>
    <row r="57" spans="1:21" ht="12.75">
      <c r="A57" s="2"/>
      <c r="B57" s="45"/>
      <c r="C57" s="2"/>
      <c r="D57" s="2"/>
      <c r="E57" s="2"/>
      <c r="F57" s="2"/>
      <c r="G57" s="2"/>
      <c r="I57" s="22"/>
      <c r="J57" s="22"/>
      <c r="K57" s="22"/>
      <c r="L57" s="22"/>
      <c r="M57" s="22"/>
      <c r="N57" s="22"/>
      <c r="O57" s="22"/>
      <c r="P57" s="22"/>
      <c r="Q57" s="15"/>
      <c r="R57" s="15"/>
      <c r="S57" s="15"/>
      <c r="T57" s="15"/>
      <c r="U57" s="15"/>
    </row>
    <row r="58" spans="1:21" ht="12.75">
      <c r="A58" s="2"/>
      <c r="B58" s="45"/>
      <c r="C58" s="2"/>
      <c r="D58" s="2"/>
      <c r="E58" s="2"/>
      <c r="F58" s="2"/>
      <c r="G58" s="2"/>
      <c r="I58" s="22"/>
      <c r="J58" s="22"/>
      <c r="K58" s="22"/>
      <c r="L58" s="22"/>
      <c r="M58" s="22"/>
      <c r="N58" s="22"/>
      <c r="O58" s="22"/>
      <c r="P58" s="22"/>
      <c r="Q58" s="15"/>
      <c r="R58" s="15"/>
      <c r="S58" s="15"/>
      <c r="T58" s="15"/>
      <c r="U58" s="15"/>
    </row>
    <row r="59" spans="1:21" ht="12.75">
      <c r="A59" s="2"/>
      <c r="B59" s="45"/>
      <c r="C59" s="2"/>
      <c r="D59" s="2"/>
      <c r="E59" s="2"/>
      <c r="F59" s="2"/>
      <c r="G59" s="2"/>
      <c r="I59" s="22"/>
      <c r="J59" s="22"/>
      <c r="K59" s="22"/>
      <c r="L59" s="22"/>
      <c r="M59" s="22"/>
      <c r="N59" s="22"/>
      <c r="O59" s="22"/>
      <c r="P59" s="22"/>
      <c r="Q59" s="15"/>
      <c r="R59" s="15"/>
      <c r="S59" s="15"/>
      <c r="T59" s="15"/>
      <c r="U59" s="15"/>
    </row>
    <row r="60" spans="1:21" ht="12.75">
      <c r="A60" s="2"/>
      <c r="B60" s="45"/>
      <c r="C60" s="2"/>
      <c r="D60" s="2"/>
      <c r="E60" s="2"/>
      <c r="F60" s="2"/>
      <c r="G60" s="2"/>
      <c r="I60" s="22"/>
      <c r="J60" s="22"/>
      <c r="K60" s="22"/>
      <c r="L60" s="22"/>
      <c r="M60" s="22"/>
      <c r="N60" s="22"/>
      <c r="O60" s="22"/>
      <c r="P60" s="22"/>
      <c r="Q60" s="15"/>
      <c r="R60" s="15"/>
      <c r="S60" s="15"/>
      <c r="T60" s="15"/>
      <c r="U60" s="15"/>
    </row>
    <row r="61" spans="1:16" ht="12.75">
      <c r="A61" s="12"/>
      <c r="B61" s="45"/>
      <c r="C61" s="2"/>
      <c r="D61" s="2"/>
      <c r="E61" s="2"/>
      <c r="F61" s="2"/>
      <c r="G61" s="2"/>
      <c r="I61" s="22"/>
      <c r="J61" s="22"/>
      <c r="K61" s="22"/>
      <c r="L61" s="22"/>
      <c r="M61" s="22"/>
      <c r="N61" s="22"/>
      <c r="O61" s="22"/>
      <c r="P61" s="22"/>
    </row>
    <row r="62" spans="2:16" ht="12.75">
      <c r="B62" s="45"/>
      <c r="C62" s="2"/>
      <c r="D62" s="2"/>
      <c r="E62" s="2"/>
      <c r="F62" s="2"/>
      <c r="G62" s="2"/>
      <c r="I62" s="22"/>
      <c r="J62" s="22"/>
      <c r="K62" s="22"/>
      <c r="L62" s="22"/>
      <c r="M62" s="22"/>
      <c r="N62" s="22"/>
      <c r="O62" s="22"/>
      <c r="P62" s="22"/>
    </row>
    <row r="63" spans="2:16" ht="12.75">
      <c r="B63" s="45"/>
      <c r="C63" s="2"/>
      <c r="D63" s="2"/>
      <c r="E63" s="2"/>
      <c r="F63" s="2"/>
      <c r="G63" s="2"/>
      <c r="I63" s="22"/>
      <c r="J63" s="22"/>
      <c r="K63" s="22"/>
      <c r="L63" s="22"/>
      <c r="M63" s="22"/>
      <c r="N63" s="22"/>
      <c r="O63" s="22"/>
      <c r="P63" s="22"/>
    </row>
    <row r="64" spans="2:16" ht="12.75">
      <c r="B64" s="45"/>
      <c r="C64" s="2"/>
      <c r="D64" s="2"/>
      <c r="E64" s="2"/>
      <c r="F64" s="2"/>
      <c r="G64" s="2"/>
      <c r="I64" s="22"/>
      <c r="J64" s="22"/>
      <c r="K64" s="22"/>
      <c r="L64" s="22"/>
      <c r="M64" s="22"/>
      <c r="N64" s="22"/>
      <c r="O64" s="22"/>
      <c r="P64" s="22"/>
    </row>
    <row r="65" spans="3:7" ht="12.75">
      <c r="C65" s="2"/>
      <c r="D65" s="2"/>
      <c r="E65" s="2"/>
      <c r="F65" s="2"/>
      <c r="G65" s="2"/>
    </row>
    <row r="66" spans="3:7" ht="12.75">
      <c r="C66" s="2"/>
      <c r="D66" s="2"/>
      <c r="E66" s="2"/>
      <c r="F66" s="2"/>
      <c r="G66" s="2"/>
    </row>
    <row r="67" spans="3:7" ht="12.75">
      <c r="C67" s="2"/>
      <c r="D67" s="2"/>
      <c r="E67" s="2"/>
      <c r="F67" s="2"/>
      <c r="G67" s="2"/>
    </row>
    <row r="68" spans="3:7" ht="12.75">
      <c r="C68" s="2"/>
      <c r="D68" s="2"/>
      <c r="E68" s="2"/>
      <c r="F68" s="2"/>
      <c r="G68" s="2"/>
    </row>
  </sheetData>
  <sheetProtection/>
  <mergeCells count="6">
    <mergeCell ref="B57:B64"/>
    <mergeCell ref="O9:O10"/>
    <mergeCell ref="A53:B53"/>
    <mergeCell ref="A9:A10"/>
    <mergeCell ref="B9:B10"/>
    <mergeCell ref="C9:N9"/>
  </mergeCells>
  <conditionalFormatting sqref="O56">
    <cfRule type="cellIs" priority="1" dxfId="0" operator="equal" stopIfTrue="1">
      <formula>0</formula>
    </cfRule>
  </conditionalFormatting>
  <printOptions horizontalCentered="1"/>
  <pageMargins left="0.31496062992125984" right="0.31496062992125984" top="0.5511811023622047" bottom="0.984251968503937" header="0" footer="0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0" customWidth="1"/>
    <col min="2" max="2" width="76.28125" style="2" bestFit="1" customWidth="1"/>
    <col min="3" max="6" width="11.421875" style="2" customWidth="1"/>
    <col min="7" max="7" width="11.421875" style="2" hidden="1" customWidth="1"/>
    <col min="8" max="16" width="11.421875" style="2" customWidth="1"/>
    <col min="17" max="21" width="11.421875" style="14" customWidth="1"/>
    <col min="22" max="16384" width="11.421875" style="2" customWidth="1"/>
  </cols>
  <sheetData>
    <row r="1" spans="1:19" ht="12.75">
      <c r="A1" s="7" t="s">
        <v>0</v>
      </c>
      <c r="S1" s="14" t="s">
        <v>46</v>
      </c>
    </row>
    <row r="2" ht="12.75">
      <c r="A2" s="7" t="s">
        <v>42</v>
      </c>
    </row>
    <row r="3" ht="12.75">
      <c r="A3" s="7" t="s">
        <v>43</v>
      </c>
    </row>
    <row r="4" ht="12.75">
      <c r="A4" s="7"/>
    </row>
    <row r="5" ht="15.75">
      <c r="A5" s="8" t="s">
        <v>128</v>
      </c>
    </row>
    <row r="6" ht="15.75">
      <c r="A6" s="8" t="s">
        <v>12</v>
      </c>
    </row>
    <row r="7" ht="12.75">
      <c r="A7" s="9" t="s">
        <v>1</v>
      </c>
    </row>
    <row r="8" spans="1:8" ht="12.75">
      <c r="A8" s="9"/>
      <c r="H8" s="19" t="s">
        <v>45</v>
      </c>
    </row>
    <row r="9" spans="1:21" s="7" customFormat="1" ht="12.75">
      <c r="A9" s="50" t="s">
        <v>2</v>
      </c>
      <c r="B9" s="52" t="s">
        <v>44</v>
      </c>
      <c r="C9" s="48" t="s">
        <v>13</v>
      </c>
      <c r="D9" s="57"/>
      <c r="E9" s="57"/>
      <c r="F9" s="57"/>
      <c r="G9" s="49"/>
      <c r="H9" s="50" t="s">
        <v>33</v>
      </c>
      <c r="Q9" s="24"/>
      <c r="R9" s="24"/>
      <c r="S9" s="24"/>
      <c r="T9" s="24"/>
      <c r="U9" s="24"/>
    </row>
    <row r="10" spans="1:21" s="7" customFormat="1" ht="12.75">
      <c r="A10" s="51"/>
      <c r="B10" s="53"/>
      <c r="C10" s="1">
        <v>1</v>
      </c>
      <c r="D10" s="1">
        <v>2</v>
      </c>
      <c r="E10" s="1">
        <v>3</v>
      </c>
      <c r="F10" s="1">
        <v>4</v>
      </c>
      <c r="G10" s="1">
        <v>5</v>
      </c>
      <c r="H10" s="53"/>
      <c r="Q10" s="24"/>
      <c r="R10" s="24"/>
      <c r="S10" s="24"/>
      <c r="T10" s="24"/>
      <c r="U10" s="24"/>
    </row>
    <row r="11" spans="1:8" ht="15" customHeight="1">
      <c r="A11" s="26" t="s">
        <v>7</v>
      </c>
      <c r="B11" s="32" t="s">
        <v>8</v>
      </c>
      <c r="C11" s="33">
        <v>977793105.3000008</v>
      </c>
      <c r="D11" s="33">
        <v>39798322.06999999</v>
      </c>
      <c r="E11" s="33">
        <v>0</v>
      </c>
      <c r="F11" s="33">
        <v>0</v>
      </c>
      <c r="G11" s="33"/>
      <c r="H11" s="27">
        <f>SUM(C11:G11)</f>
        <v>1017591427.3700008</v>
      </c>
    </row>
    <row r="12" spans="1:8" ht="15" customHeight="1">
      <c r="A12" s="28" t="s">
        <v>47</v>
      </c>
      <c r="B12" s="34" t="s">
        <v>83</v>
      </c>
      <c r="C12" s="35">
        <v>24795133.080000006</v>
      </c>
      <c r="D12" s="35">
        <v>1818969.95</v>
      </c>
      <c r="E12" s="35">
        <v>0</v>
      </c>
      <c r="F12" s="35">
        <v>2036182.6</v>
      </c>
      <c r="G12" s="35"/>
      <c r="H12" s="29">
        <f aca="true" t="shared" si="0" ref="H12:H52">SUM(C12:G12)</f>
        <v>28650285.630000006</v>
      </c>
    </row>
    <row r="13" spans="1:8" ht="15" customHeight="1">
      <c r="A13" s="28" t="s">
        <v>48</v>
      </c>
      <c r="B13" s="34" t="s">
        <v>84</v>
      </c>
      <c r="C13" s="35">
        <v>30912679.53000001</v>
      </c>
      <c r="D13" s="35">
        <v>4007063.8200000017</v>
      </c>
      <c r="E13" s="35">
        <v>0</v>
      </c>
      <c r="F13" s="35">
        <v>7182681.359999999</v>
      </c>
      <c r="G13" s="35"/>
      <c r="H13" s="29">
        <f t="shared" si="0"/>
        <v>42102424.71000001</v>
      </c>
    </row>
    <row r="14" spans="1:8" ht="15" customHeight="1">
      <c r="A14" s="28" t="s">
        <v>49</v>
      </c>
      <c r="B14" s="34" t="s">
        <v>85</v>
      </c>
      <c r="C14" s="35">
        <v>20108046.76</v>
      </c>
      <c r="D14" s="35">
        <v>14198351.600000005</v>
      </c>
      <c r="E14" s="35">
        <v>0</v>
      </c>
      <c r="F14" s="35">
        <v>8836475.2</v>
      </c>
      <c r="G14" s="35"/>
      <c r="H14" s="29">
        <f t="shared" si="0"/>
        <v>43142873.56</v>
      </c>
    </row>
    <row r="15" spans="1:8" ht="15" customHeight="1">
      <c r="A15" s="28" t="s">
        <v>50</v>
      </c>
      <c r="B15" s="34" t="s">
        <v>86</v>
      </c>
      <c r="C15" s="35">
        <v>37441093.95000001</v>
      </c>
      <c r="D15" s="35">
        <v>3323159.24</v>
      </c>
      <c r="E15" s="35">
        <v>0</v>
      </c>
      <c r="F15" s="35">
        <v>1548745.44</v>
      </c>
      <c r="G15" s="35"/>
      <c r="H15" s="29">
        <f t="shared" si="0"/>
        <v>42312998.63000001</v>
      </c>
    </row>
    <row r="16" spans="1:8" ht="15" customHeight="1">
      <c r="A16" s="28" t="s">
        <v>51</v>
      </c>
      <c r="B16" s="34" t="s">
        <v>87</v>
      </c>
      <c r="C16" s="35">
        <v>115979703.73999998</v>
      </c>
      <c r="D16" s="35">
        <v>11065274.629999999</v>
      </c>
      <c r="E16" s="35">
        <v>0</v>
      </c>
      <c r="F16" s="35">
        <v>22891049.53</v>
      </c>
      <c r="G16" s="35"/>
      <c r="H16" s="29">
        <f t="shared" si="0"/>
        <v>149936027.89999998</v>
      </c>
    </row>
    <row r="17" spans="1:8" ht="15" customHeight="1">
      <c r="A17" s="28" t="s">
        <v>52</v>
      </c>
      <c r="B17" s="34" t="s">
        <v>88</v>
      </c>
      <c r="C17" s="35">
        <v>79396518.4</v>
      </c>
      <c r="D17" s="35">
        <v>5869484</v>
      </c>
      <c r="E17" s="35">
        <v>0</v>
      </c>
      <c r="F17" s="35">
        <v>20869242.26</v>
      </c>
      <c r="G17" s="35"/>
      <c r="H17" s="29">
        <f t="shared" si="0"/>
        <v>106135244.66000001</v>
      </c>
    </row>
    <row r="18" spans="1:8" ht="15" customHeight="1">
      <c r="A18" s="28" t="s">
        <v>53</v>
      </c>
      <c r="B18" s="34" t="s">
        <v>89</v>
      </c>
      <c r="C18" s="35">
        <v>93978654.21999998</v>
      </c>
      <c r="D18" s="35">
        <v>9337168.9</v>
      </c>
      <c r="E18" s="35">
        <v>0</v>
      </c>
      <c r="F18" s="35">
        <v>19482831.889999997</v>
      </c>
      <c r="G18" s="35"/>
      <c r="H18" s="29">
        <f t="shared" si="0"/>
        <v>122798655.00999999</v>
      </c>
    </row>
    <row r="19" spans="1:8" ht="15" customHeight="1">
      <c r="A19" s="28" t="s">
        <v>54</v>
      </c>
      <c r="B19" s="34" t="s">
        <v>90</v>
      </c>
      <c r="C19" s="35">
        <v>28650457.55999999</v>
      </c>
      <c r="D19" s="35">
        <v>3747307.9399999995</v>
      </c>
      <c r="E19" s="35">
        <v>0</v>
      </c>
      <c r="F19" s="35">
        <v>3626559.16</v>
      </c>
      <c r="G19" s="35"/>
      <c r="H19" s="29">
        <f t="shared" si="0"/>
        <v>36024324.66</v>
      </c>
    </row>
    <row r="20" spans="1:8" ht="15" customHeight="1">
      <c r="A20" s="28" t="s">
        <v>55</v>
      </c>
      <c r="B20" s="34" t="s">
        <v>91</v>
      </c>
      <c r="C20" s="35">
        <v>54026033.23</v>
      </c>
      <c r="D20" s="35">
        <v>2157674.4499999997</v>
      </c>
      <c r="E20" s="35">
        <v>0</v>
      </c>
      <c r="F20" s="35">
        <v>10114839.420000002</v>
      </c>
      <c r="G20" s="35"/>
      <c r="H20" s="29">
        <f t="shared" si="0"/>
        <v>66298547.1</v>
      </c>
    </row>
    <row r="21" spans="1:8" ht="15" customHeight="1">
      <c r="A21" s="28" t="s">
        <v>56</v>
      </c>
      <c r="B21" s="34" t="s">
        <v>92</v>
      </c>
      <c r="C21" s="35">
        <v>113863166.27</v>
      </c>
      <c r="D21" s="35">
        <v>6157628.56</v>
      </c>
      <c r="E21" s="35">
        <v>0</v>
      </c>
      <c r="F21" s="35">
        <v>23365218.319999997</v>
      </c>
      <c r="G21" s="35"/>
      <c r="H21" s="29">
        <f t="shared" si="0"/>
        <v>143386013.15</v>
      </c>
    </row>
    <row r="22" spans="1:8" ht="15" customHeight="1">
      <c r="A22" s="28" t="s">
        <v>9</v>
      </c>
      <c r="B22" s="34" t="s">
        <v>93</v>
      </c>
      <c r="C22" s="35">
        <v>39032904.69000002</v>
      </c>
      <c r="D22" s="35">
        <v>4422585.63</v>
      </c>
      <c r="E22" s="35">
        <v>0</v>
      </c>
      <c r="F22" s="35">
        <v>5070</v>
      </c>
      <c r="G22" s="35"/>
      <c r="H22" s="29">
        <f t="shared" si="0"/>
        <v>43460560.32000002</v>
      </c>
    </row>
    <row r="23" spans="1:8" ht="15" customHeight="1">
      <c r="A23" s="28" t="s">
        <v>57</v>
      </c>
      <c r="B23" s="34" t="s">
        <v>94</v>
      </c>
      <c r="C23" s="35">
        <v>84515228.36999999</v>
      </c>
      <c r="D23" s="35">
        <v>3255049.7999999993</v>
      </c>
      <c r="E23" s="35">
        <v>0</v>
      </c>
      <c r="F23" s="35">
        <v>20992063.23</v>
      </c>
      <c r="G23" s="35"/>
      <c r="H23" s="29">
        <f t="shared" si="0"/>
        <v>108762341.39999999</v>
      </c>
    </row>
    <row r="24" spans="1:8" ht="15" customHeight="1">
      <c r="A24" s="28" t="s">
        <v>58</v>
      </c>
      <c r="B24" s="34" t="s">
        <v>95</v>
      </c>
      <c r="C24" s="35">
        <v>126196783.66000012</v>
      </c>
      <c r="D24" s="35">
        <v>6000736.940000001</v>
      </c>
      <c r="E24" s="35">
        <v>0</v>
      </c>
      <c r="F24" s="35">
        <v>32509272.290000003</v>
      </c>
      <c r="G24" s="35"/>
      <c r="H24" s="29">
        <f t="shared" si="0"/>
        <v>164706792.8900001</v>
      </c>
    </row>
    <row r="25" spans="1:8" ht="15" customHeight="1">
      <c r="A25" s="28" t="s">
        <v>59</v>
      </c>
      <c r="B25" s="34" t="s">
        <v>96</v>
      </c>
      <c r="C25" s="35">
        <v>113695135.41000004</v>
      </c>
      <c r="D25" s="35">
        <v>6801495.82</v>
      </c>
      <c r="E25" s="35">
        <v>0</v>
      </c>
      <c r="F25" s="35">
        <v>23307774.3</v>
      </c>
      <c r="G25" s="35"/>
      <c r="H25" s="29">
        <f t="shared" si="0"/>
        <v>143804405.53000006</v>
      </c>
    </row>
    <row r="26" spans="1:8" ht="15" customHeight="1">
      <c r="A26" s="28" t="s">
        <v>60</v>
      </c>
      <c r="B26" s="34" t="s">
        <v>97</v>
      </c>
      <c r="C26" s="35">
        <v>58499049.19999998</v>
      </c>
      <c r="D26" s="35">
        <v>5766460.820000001</v>
      </c>
      <c r="E26" s="35">
        <v>0</v>
      </c>
      <c r="F26" s="35">
        <v>5711200.299999999</v>
      </c>
      <c r="G26" s="35"/>
      <c r="H26" s="29">
        <f t="shared" si="0"/>
        <v>69976710.31999998</v>
      </c>
    </row>
    <row r="27" spans="1:8" ht="15" customHeight="1">
      <c r="A27" s="28" t="s">
        <v>61</v>
      </c>
      <c r="B27" s="34" t="s">
        <v>98</v>
      </c>
      <c r="C27" s="35">
        <v>35781854.92000001</v>
      </c>
      <c r="D27" s="35">
        <v>4801315.289999999</v>
      </c>
      <c r="E27" s="35">
        <v>322649.76</v>
      </c>
      <c r="F27" s="35">
        <v>3624868.67</v>
      </c>
      <c r="G27" s="35"/>
      <c r="H27" s="29">
        <f t="shared" si="0"/>
        <v>44530688.64000001</v>
      </c>
    </row>
    <row r="28" spans="1:8" ht="15" customHeight="1">
      <c r="A28" s="28" t="s">
        <v>62</v>
      </c>
      <c r="B28" s="34" t="s">
        <v>99</v>
      </c>
      <c r="C28" s="35">
        <v>29665148.18999999</v>
      </c>
      <c r="D28" s="35">
        <v>708776.6</v>
      </c>
      <c r="E28" s="35">
        <v>0</v>
      </c>
      <c r="F28" s="35">
        <v>2496860.0199999996</v>
      </c>
      <c r="G28" s="35"/>
      <c r="H28" s="29">
        <f t="shared" si="0"/>
        <v>32870784.80999999</v>
      </c>
    </row>
    <row r="29" spans="1:8" ht="15" customHeight="1">
      <c r="A29" s="28" t="s">
        <v>63</v>
      </c>
      <c r="B29" s="34" t="s">
        <v>100</v>
      </c>
      <c r="C29" s="35">
        <v>37154927.48</v>
      </c>
      <c r="D29" s="35">
        <v>1692448.5800000003</v>
      </c>
      <c r="E29" s="35">
        <v>0</v>
      </c>
      <c r="F29" s="35">
        <v>2570662.8199999994</v>
      </c>
      <c r="G29" s="35"/>
      <c r="H29" s="29">
        <f t="shared" si="0"/>
        <v>41418038.879999995</v>
      </c>
    </row>
    <row r="30" spans="1:8" ht="15" customHeight="1">
      <c r="A30" s="28" t="s">
        <v>64</v>
      </c>
      <c r="B30" s="34" t="s">
        <v>101</v>
      </c>
      <c r="C30" s="35">
        <v>63122186.590000026</v>
      </c>
      <c r="D30" s="35">
        <v>2293786.8400000003</v>
      </c>
      <c r="E30" s="35">
        <v>0</v>
      </c>
      <c r="F30" s="35">
        <v>11774384.73</v>
      </c>
      <c r="G30" s="35"/>
      <c r="H30" s="29">
        <f t="shared" si="0"/>
        <v>77190358.16000003</v>
      </c>
    </row>
    <row r="31" spans="1:8" ht="15" customHeight="1">
      <c r="A31" s="28" t="s">
        <v>65</v>
      </c>
      <c r="B31" s="34" t="s">
        <v>102</v>
      </c>
      <c r="C31" s="35">
        <v>29567616.739999983</v>
      </c>
      <c r="D31" s="35">
        <v>1062651.94</v>
      </c>
      <c r="E31" s="35">
        <v>0</v>
      </c>
      <c r="F31" s="35">
        <v>8018186.200000001</v>
      </c>
      <c r="G31" s="35"/>
      <c r="H31" s="29">
        <f t="shared" si="0"/>
        <v>38648454.87999999</v>
      </c>
    </row>
    <row r="32" spans="1:8" ht="15" customHeight="1">
      <c r="A32" s="28" t="s">
        <v>66</v>
      </c>
      <c r="B32" s="34" t="s">
        <v>103</v>
      </c>
      <c r="C32" s="35">
        <v>19446009.390000008</v>
      </c>
      <c r="D32" s="35">
        <v>1487987.1099999999</v>
      </c>
      <c r="E32" s="35">
        <v>0</v>
      </c>
      <c r="F32" s="35">
        <v>2709127.4899999998</v>
      </c>
      <c r="G32" s="35"/>
      <c r="H32" s="29">
        <f t="shared" si="0"/>
        <v>23643123.990000006</v>
      </c>
    </row>
    <row r="33" spans="1:8" ht="15" customHeight="1">
      <c r="A33" s="28" t="s">
        <v>67</v>
      </c>
      <c r="B33" s="34" t="s">
        <v>104</v>
      </c>
      <c r="C33" s="35">
        <v>42004337.50000001</v>
      </c>
      <c r="D33" s="35">
        <v>1200196.9600000002</v>
      </c>
      <c r="E33" s="35">
        <v>1977044.4300000002</v>
      </c>
      <c r="F33" s="35">
        <v>1160653.1</v>
      </c>
      <c r="G33" s="35"/>
      <c r="H33" s="29">
        <f t="shared" si="0"/>
        <v>46342231.99000001</v>
      </c>
    </row>
    <row r="34" spans="1:8" ht="15" customHeight="1">
      <c r="A34" s="28" t="s">
        <v>68</v>
      </c>
      <c r="B34" s="34" t="s">
        <v>105</v>
      </c>
      <c r="C34" s="35">
        <v>40617264.609999985</v>
      </c>
      <c r="D34" s="35">
        <v>1720220.2899999996</v>
      </c>
      <c r="E34" s="35">
        <v>0</v>
      </c>
      <c r="F34" s="35">
        <v>505351.35000000003</v>
      </c>
      <c r="G34" s="35"/>
      <c r="H34" s="29">
        <f t="shared" si="0"/>
        <v>42842836.249999985</v>
      </c>
    </row>
    <row r="35" spans="1:8" ht="15" customHeight="1">
      <c r="A35" s="28" t="s">
        <v>69</v>
      </c>
      <c r="B35" s="34" t="s">
        <v>106</v>
      </c>
      <c r="C35" s="35">
        <v>63671152.39999996</v>
      </c>
      <c r="D35" s="35">
        <v>1227366.1300000001</v>
      </c>
      <c r="E35" s="35">
        <v>0</v>
      </c>
      <c r="F35" s="35">
        <v>1335500.8900000001</v>
      </c>
      <c r="G35" s="35"/>
      <c r="H35" s="29">
        <f t="shared" si="0"/>
        <v>66234019.419999965</v>
      </c>
    </row>
    <row r="36" spans="1:8" ht="15" customHeight="1">
      <c r="A36" s="28" t="s">
        <v>70</v>
      </c>
      <c r="B36" s="34" t="s">
        <v>107</v>
      </c>
      <c r="C36" s="35">
        <v>29276503.97999996</v>
      </c>
      <c r="D36" s="35">
        <v>1805558.4400000002</v>
      </c>
      <c r="E36" s="35">
        <v>0</v>
      </c>
      <c r="F36" s="35">
        <v>355582.32999999996</v>
      </c>
      <c r="G36" s="35"/>
      <c r="H36" s="29">
        <f t="shared" si="0"/>
        <v>31437644.74999996</v>
      </c>
    </row>
    <row r="37" spans="1:8" ht="15" customHeight="1">
      <c r="A37" s="28" t="s">
        <v>71</v>
      </c>
      <c r="B37" s="34" t="s">
        <v>108</v>
      </c>
      <c r="C37" s="35">
        <v>44533026.23000003</v>
      </c>
      <c r="D37" s="35">
        <v>1459071.19</v>
      </c>
      <c r="E37" s="35">
        <v>0</v>
      </c>
      <c r="F37" s="35">
        <v>652737.3</v>
      </c>
      <c r="G37" s="35"/>
      <c r="H37" s="29">
        <f t="shared" si="0"/>
        <v>46644834.72000002</v>
      </c>
    </row>
    <row r="38" spans="1:8" ht="15" customHeight="1">
      <c r="A38" s="28" t="s">
        <v>72</v>
      </c>
      <c r="B38" s="34" t="s">
        <v>109</v>
      </c>
      <c r="C38" s="35">
        <v>37503987.92000002</v>
      </c>
      <c r="D38" s="35">
        <v>1371207.4500000002</v>
      </c>
      <c r="E38" s="35">
        <v>0</v>
      </c>
      <c r="F38" s="35">
        <v>1028073.1600000001</v>
      </c>
      <c r="G38" s="35"/>
      <c r="H38" s="29">
        <f t="shared" si="0"/>
        <v>39903268.530000016</v>
      </c>
    </row>
    <row r="39" spans="1:8" ht="15" customHeight="1">
      <c r="A39" s="28" t="s">
        <v>73</v>
      </c>
      <c r="B39" s="34" t="s">
        <v>110</v>
      </c>
      <c r="C39" s="35">
        <v>38347079.35999998</v>
      </c>
      <c r="D39" s="35">
        <v>1703166.8800000001</v>
      </c>
      <c r="E39" s="35">
        <v>0</v>
      </c>
      <c r="F39" s="35">
        <v>5234694.649999999</v>
      </c>
      <c r="G39" s="35"/>
      <c r="H39" s="29">
        <f t="shared" si="0"/>
        <v>45284940.88999998</v>
      </c>
    </row>
    <row r="40" spans="1:8" ht="15" customHeight="1">
      <c r="A40" s="28" t="s">
        <v>74</v>
      </c>
      <c r="B40" s="34" t="s">
        <v>111</v>
      </c>
      <c r="C40" s="35">
        <v>35128559.66</v>
      </c>
      <c r="D40" s="35">
        <v>1845378.1900000002</v>
      </c>
      <c r="E40" s="35">
        <v>0</v>
      </c>
      <c r="F40" s="35">
        <v>4928550.92</v>
      </c>
      <c r="G40" s="35"/>
      <c r="H40" s="29">
        <f t="shared" si="0"/>
        <v>41902488.769999996</v>
      </c>
    </row>
    <row r="41" spans="1:8" ht="15" customHeight="1">
      <c r="A41" s="28" t="s">
        <v>75</v>
      </c>
      <c r="B41" s="34" t="s">
        <v>112</v>
      </c>
      <c r="C41" s="35">
        <v>53324146.13999998</v>
      </c>
      <c r="D41" s="35">
        <v>1396012.6500000001</v>
      </c>
      <c r="E41" s="35">
        <v>0</v>
      </c>
      <c r="F41" s="35">
        <v>506481.91000000003</v>
      </c>
      <c r="G41" s="35"/>
      <c r="H41" s="29">
        <f t="shared" si="0"/>
        <v>55226640.69999997</v>
      </c>
    </row>
    <row r="42" spans="1:8" ht="15" customHeight="1">
      <c r="A42" s="28" t="s">
        <v>76</v>
      </c>
      <c r="B42" s="34" t="s">
        <v>113</v>
      </c>
      <c r="C42" s="35">
        <v>601931172.89</v>
      </c>
      <c r="D42" s="35">
        <v>2644720.31</v>
      </c>
      <c r="E42" s="35">
        <v>0</v>
      </c>
      <c r="F42" s="35">
        <v>0</v>
      </c>
      <c r="G42" s="35"/>
      <c r="H42" s="29">
        <f t="shared" si="0"/>
        <v>604575893.1999999</v>
      </c>
    </row>
    <row r="43" spans="1:8" ht="15" customHeight="1">
      <c r="A43" s="28" t="s">
        <v>77</v>
      </c>
      <c r="B43" s="34" t="s">
        <v>114</v>
      </c>
      <c r="C43" s="35">
        <v>35350760.15999999</v>
      </c>
      <c r="D43" s="35">
        <v>155243.59</v>
      </c>
      <c r="E43" s="35">
        <v>0</v>
      </c>
      <c r="F43" s="35">
        <v>0</v>
      </c>
      <c r="G43" s="35"/>
      <c r="H43" s="29">
        <f t="shared" si="0"/>
        <v>35506003.74999999</v>
      </c>
    </row>
    <row r="44" spans="1:8" ht="15" customHeight="1">
      <c r="A44" s="28" t="s">
        <v>78</v>
      </c>
      <c r="B44" s="34" t="s">
        <v>115</v>
      </c>
      <c r="C44" s="35">
        <v>99977482.84000003</v>
      </c>
      <c r="D44" s="35">
        <v>4618456.800000002</v>
      </c>
      <c r="E44" s="35">
        <v>0</v>
      </c>
      <c r="F44" s="35">
        <v>16157505.81</v>
      </c>
      <c r="G44" s="35"/>
      <c r="H44" s="29">
        <f t="shared" si="0"/>
        <v>120753445.45000003</v>
      </c>
    </row>
    <row r="45" spans="1:8" ht="15" customHeight="1">
      <c r="A45" s="28" t="s">
        <v>79</v>
      </c>
      <c r="B45" s="34" t="s">
        <v>116</v>
      </c>
      <c r="C45" s="35">
        <v>16141265.55</v>
      </c>
      <c r="D45" s="35">
        <v>528044.16</v>
      </c>
      <c r="E45" s="35">
        <v>0</v>
      </c>
      <c r="F45" s="35">
        <v>2250941.95</v>
      </c>
      <c r="G45" s="35"/>
      <c r="H45" s="29">
        <f t="shared" si="0"/>
        <v>18920251.66</v>
      </c>
    </row>
    <row r="46" spans="1:8" ht="15" customHeight="1">
      <c r="A46" s="28" t="s">
        <v>80</v>
      </c>
      <c r="B46" s="34" t="s">
        <v>117</v>
      </c>
      <c r="C46" s="35">
        <v>18883337.609999996</v>
      </c>
      <c r="D46" s="35">
        <v>325040</v>
      </c>
      <c r="E46" s="35">
        <v>0</v>
      </c>
      <c r="F46" s="35">
        <v>1152375.8499999999</v>
      </c>
      <c r="G46" s="35"/>
      <c r="H46" s="29">
        <f t="shared" si="0"/>
        <v>20360753.459999997</v>
      </c>
    </row>
    <row r="47" spans="1:8" ht="15" customHeight="1">
      <c r="A47" s="28" t="s">
        <v>81</v>
      </c>
      <c r="B47" s="34" t="s">
        <v>118</v>
      </c>
      <c r="C47" s="35">
        <v>41768706.850000024</v>
      </c>
      <c r="D47" s="35">
        <v>0</v>
      </c>
      <c r="E47" s="35">
        <v>0</v>
      </c>
      <c r="F47" s="35">
        <v>1836855.8900000004</v>
      </c>
      <c r="G47" s="35"/>
      <c r="H47" s="29">
        <f t="shared" si="0"/>
        <v>43605562.740000024</v>
      </c>
    </row>
    <row r="48" spans="1:8" ht="15" customHeight="1">
      <c r="A48" s="28" t="s">
        <v>120</v>
      </c>
      <c r="B48" s="34" t="s">
        <v>124</v>
      </c>
      <c r="C48" s="35">
        <v>26193771.76000002</v>
      </c>
      <c r="D48" s="35">
        <v>467612.1</v>
      </c>
      <c r="E48" s="35">
        <v>31779.83</v>
      </c>
      <c r="F48" s="35">
        <v>751570.29</v>
      </c>
      <c r="G48" s="35"/>
      <c r="H48" s="29">
        <f t="shared" si="0"/>
        <v>27444733.98000002</v>
      </c>
    </row>
    <row r="49" spans="1:8" ht="15" customHeight="1">
      <c r="A49" s="28" t="s">
        <v>121</v>
      </c>
      <c r="B49" s="34" t="s">
        <v>125</v>
      </c>
      <c r="C49" s="35">
        <v>30407020.489999995</v>
      </c>
      <c r="D49" s="35">
        <v>188180.3</v>
      </c>
      <c r="E49" s="35">
        <v>0</v>
      </c>
      <c r="F49" s="35">
        <v>65966</v>
      </c>
      <c r="G49" s="35"/>
      <c r="H49" s="29">
        <f t="shared" si="0"/>
        <v>30661166.789999995</v>
      </c>
    </row>
    <row r="50" spans="1:8" ht="15" customHeight="1">
      <c r="A50" s="28" t="s">
        <v>122</v>
      </c>
      <c r="B50" s="34" t="s">
        <v>126</v>
      </c>
      <c r="C50" s="35">
        <v>32340994.61999999</v>
      </c>
      <c r="D50" s="35">
        <v>148200</v>
      </c>
      <c r="E50" s="35">
        <v>0</v>
      </c>
      <c r="F50" s="35">
        <v>0</v>
      </c>
      <c r="G50" s="35"/>
      <c r="H50" s="29">
        <f t="shared" si="0"/>
        <v>32489194.61999999</v>
      </c>
    </row>
    <row r="51" spans="1:8" ht="15" customHeight="1">
      <c r="A51" s="28" t="s">
        <v>123</v>
      </c>
      <c r="B51" s="34" t="s">
        <v>127</v>
      </c>
      <c r="C51" s="35">
        <v>16778562.529999994</v>
      </c>
      <c r="D51" s="35">
        <v>0</v>
      </c>
      <c r="E51" s="35">
        <v>0</v>
      </c>
      <c r="F51" s="35">
        <v>0</v>
      </c>
      <c r="G51" s="35"/>
      <c r="H51" s="29">
        <f t="shared" si="0"/>
        <v>16778562.529999994</v>
      </c>
    </row>
    <row r="52" spans="1:8" ht="15" customHeight="1">
      <c r="A52" s="28" t="s">
        <v>82</v>
      </c>
      <c r="B52" s="34" t="s">
        <v>119</v>
      </c>
      <c r="C52" s="35">
        <v>51466277.099999994</v>
      </c>
      <c r="D52" s="35">
        <v>1054921.8900000001</v>
      </c>
      <c r="E52" s="35">
        <v>0</v>
      </c>
      <c r="F52" s="35">
        <v>478990.59</v>
      </c>
      <c r="G52" s="35"/>
      <c r="H52" s="29">
        <f t="shared" si="0"/>
        <v>53000189.58</v>
      </c>
    </row>
    <row r="53" spans="1:8" ht="19.5" customHeight="1">
      <c r="A53" s="48" t="s">
        <v>10</v>
      </c>
      <c r="B53" s="49"/>
      <c r="C53" s="3">
        <f aca="true" t="shared" si="1" ref="C53:H53">SUM(C11:C52)</f>
        <v>3569266846.880001</v>
      </c>
      <c r="D53" s="3">
        <f t="shared" si="1"/>
        <v>163632297.86</v>
      </c>
      <c r="E53" s="3">
        <f t="shared" si="1"/>
        <v>2331474.0200000005</v>
      </c>
      <c r="F53" s="3">
        <f t="shared" si="1"/>
        <v>272075127.21999997</v>
      </c>
      <c r="G53" s="3">
        <f t="shared" si="1"/>
        <v>0</v>
      </c>
      <c r="H53" s="3">
        <f t="shared" si="1"/>
        <v>4007305745.98</v>
      </c>
    </row>
    <row r="54" spans="1:8" ht="12.75">
      <c r="A54" s="11" t="s">
        <v>129</v>
      </c>
      <c r="C54" s="5"/>
      <c r="D54" s="5"/>
      <c r="E54" s="5"/>
      <c r="F54" s="5"/>
      <c r="G54" s="5"/>
      <c r="H54" s="5"/>
    </row>
    <row r="55" spans="3:8" ht="12.75">
      <c r="C55" s="5"/>
      <c r="D55" s="5"/>
      <c r="E55" s="5"/>
      <c r="F55" s="5"/>
      <c r="G55" s="5"/>
      <c r="H55" s="5"/>
    </row>
    <row r="56" spans="1:3" ht="12.75">
      <c r="A56" s="11" t="s">
        <v>11</v>
      </c>
      <c r="C56" s="5"/>
    </row>
    <row r="57" ht="12.75">
      <c r="A57" s="11" t="s">
        <v>18</v>
      </c>
    </row>
    <row r="58" ht="12.75">
      <c r="A58" s="11" t="s">
        <v>19</v>
      </c>
    </row>
    <row r="59" ht="12.75">
      <c r="A59" s="11" t="s">
        <v>21</v>
      </c>
    </row>
    <row r="60" ht="12.75">
      <c r="A60" s="11" t="s">
        <v>20</v>
      </c>
    </row>
    <row r="61" ht="12.75">
      <c r="A61" s="11" t="s">
        <v>41</v>
      </c>
    </row>
  </sheetData>
  <sheetProtection/>
  <mergeCells count="5">
    <mergeCell ref="H9:H10"/>
    <mergeCell ref="A53:B53"/>
    <mergeCell ref="A9:A10"/>
    <mergeCell ref="B9:B10"/>
    <mergeCell ref="C9:G9"/>
  </mergeCells>
  <conditionalFormatting sqref="D55:H55">
    <cfRule type="cellIs" priority="1" dxfId="0" operator="equal" stopIfTrue="1">
      <formula>0</formula>
    </cfRule>
  </conditionalFormatting>
  <printOptions horizontalCentered="1"/>
  <pageMargins left="0.31496062992125984" right="0.31496062992125984" top="0.5511811023622047" bottom="0.984251968503937" header="0" footer="0"/>
  <pageSetup fitToHeight="1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0" customWidth="1"/>
    <col min="2" max="2" width="76.28125" style="2" bestFit="1" customWidth="1"/>
    <col min="3" max="8" width="11.421875" style="2" customWidth="1"/>
    <col min="9" max="9" width="12.140625" style="2" customWidth="1"/>
    <col min="10" max="16" width="11.421875" style="2" customWidth="1"/>
    <col min="17" max="21" width="11.421875" style="14" customWidth="1"/>
    <col min="22" max="16384" width="11.421875" style="2" customWidth="1"/>
  </cols>
  <sheetData>
    <row r="1" spans="1:19" ht="12.75">
      <c r="A1" s="7" t="s">
        <v>0</v>
      </c>
      <c r="S1" s="14" t="s">
        <v>46</v>
      </c>
    </row>
    <row r="2" ht="12.75">
      <c r="A2" s="7" t="s">
        <v>42</v>
      </c>
    </row>
    <row r="3" ht="12.75">
      <c r="A3" s="7" t="s">
        <v>43</v>
      </c>
    </row>
    <row r="4" ht="12.75">
      <c r="A4" s="7"/>
    </row>
    <row r="5" ht="15.75">
      <c r="A5" s="8" t="s">
        <v>128</v>
      </c>
    </row>
    <row r="6" ht="15.75">
      <c r="A6" s="8" t="s">
        <v>14</v>
      </c>
    </row>
    <row r="7" ht="12.75">
      <c r="A7" s="9" t="s">
        <v>1</v>
      </c>
    </row>
    <row r="8" spans="1:9" ht="12.75">
      <c r="A8" s="9"/>
      <c r="I8" s="19" t="s">
        <v>45</v>
      </c>
    </row>
    <row r="9" spans="1:21" s="7" customFormat="1" ht="12.75">
      <c r="A9" s="50" t="s">
        <v>2</v>
      </c>
      <c r="B9" s="52" t="s">
        <v>44</v>
      </c>
      <c r="C9" s="58" t="s">
        <v>15</v>
      </c>
      <c r="D9" s="58"/>
      <c r="E9" s="58"/>
      <c r="F9" s="58"/>
      <c r="G9" s="58"/>
      <c r="H9" s="58"/>
      <c r="I9" s="50" t="s">
        <v>33</v>
      </c>
      <c r="Q9" s="24"/>
      <c r="R9" s="24"/>
      <c r="S9" s="24"/>
      <c r="T9" s="24"/>
      <c r="U9" s="24"/>
    </row>
    <row r="10" spans="1:21" s="7" customFormat="1" ht="12.75">
      <c r="A10" s="51"/>
      <c r="B10" s="53"/>
      <c r="C10" s="4">
        <v>2.1</v>
      </c>
      <c r="D10" s="4">
        <v>2.2</v>
      </c>
      <c r="E10" s="4">
        <v>2.3</v>
      </c>
      <c r="F10" s="4">
        <v>2.4</v>
      </c>
      <c r="G10" s="4">
        <v>2.5</v>
      </c>
      <c r="H10" s="4">
        <v>2.6</v>
      </c>
      <c r="I10" s="53"/>
      <c r="Q10" s="24"/>
      <c r="R10" s="24"/>
      <c r="S10" s="24"/>
      <c r="T10" s="24"/>
      <c r="U10" s="24"/>
    </row>
    <row r="11" spans="1:9" ht="15" customHeight="1">
      <c r="A11" s="26" t="s">
        <v>7</v>
      </c>
      <c r="B11" s="32" t="s">
        <v>8</v>
      </c>
      <c r="C11" s="33">
        <v>523136505.51</v>
      </c>
      <c r="D11" s="33">
        <v>26415816.169999998</v>
      </c>
      <c r="E11" s="33">
        <v>180844694.34</v>
      </c>
      <c r="F11" s="33">
        <v>186303602.02</v>
      </c>
      <c r="G11" s="33">
        <v>14155246.35</v>
      </c>
      <c r="H11" s="33">
        <v>46937240.910000004</v>
      </c>
      <c r="I11" s="27">
        <f>SUM(C11:H11)</f>
        <v>977793105.3</v>
      </c>
    </row>
    <row r="12" spans="1:9" ht="15" customHeight="1">
      <c r="A12" s="28" t="s">
        <v>47</v>
      </c>
      <c r="B12" s="34" t="s">
        <v>83</v>
      </c>
      <c r="C12" s="35">
        <v>16452127.759999998</v>
      </c>
      <c r="D12" s="35">
        <v>742071.23</v>
      </c>
      <c r="E12" s="35">
        <v>7269737.420000002</v>
      </c>
      <c r="F12" s="35">
        <v>0</v>
      </c>
      <c r="G12" s="35">
        <v>313361.97000000003</v>
      </c>
      <c r="H12" s="35">
        <v>17834.7</v>
      </c>
      <c r="I12" s="29">
        <f aca="true" t="shared" si="0" ref="I12:I52">SUM(C12:H12)</f>
        <v>24795133.08</v>
      </c>
    </row>
    <row r="13" spans="1:9" ht="15" customHeight="1">
      <c r="A13" s="28" t="s">
        <v>48</v>
      </c>
      <c r="B13" s="34" t="s">
        <v>84</v>
      </c>
      <c r="C13" s="35">
        <v>19153693.55999999</v>
      </c>
      <c r="D13" s="35">
        <v>1528490.72</v>
      </c>
      <c r="E13" s="35">
        <v>8732921.979999999</v>
      </c>
      <c r="F13" s="35">
        <v>0</v>
      </c>
      <c r="G13" s="35">
        <v>1496003.4700000002</v>
      </c>
      <c r="H13" s="35">
        <v>1569.8</v>
      </c>
      <c r="I13" s="29">
        <f t="shared" si="0"/>
        <v>30912679.52999999</v>
      </c>
    </row>
    <row r="14" spans="1:9" ht="15" customHeight="1">
      <c r="A14" s="28" t="s">
        <v>49</v>
      </c>
      <c r="B14" s="34" t="s">
        <v>85</v>
      </c>
      <c r="C14" s="35">
        <v>10901828.800000003</v>
      </c>
      <c r="D14" s="35">
        <v>507536.16</v>
      </c>
      <c r="E14" s="35">
        <v>8519356.370000001</v>
      </c>
      <c r="F14" s="35">
        <v>0</v>
      </c>
      <c r="G14" s="35">
        <v>83399.63</v>
      </c>
      <c r="H14" s="35">
        <v>95925.8</v>
      </c>
      <c r="I14" s="29">
        <f t="shared" si="0"/>
        <v>20108046.760000005</v>
      </c>
    </row>
    <row r="15" spans="1:9" ht="15" customHeight="1">
      <c r="A15" s="28" t="s">
        <v>50</v>
      </c>
      <c r="B15" s="34" t="s">
        <v>86</v>
      </c>
      <c r="C15" s="35">
        <v>15546266.85</v>
      </c>
      <c r="D15" s="35">
        <v>1135952.23</v>
      </c>
      <c r="E15" s="35">
        <v>9376636.82</v>
      </c>
      <c r="F15" s="35">
        <v>0</v>
      </c>
      <c r="G15" s="35">
        <v>373713.99000000005</v>
      </c>
      <c r="H15" s="35">
        <v>11008524.059999999</v>
      </c>
      <c r="I15" s="29">
        <f t="shared" si="0"/>
        <v>37441093.949999996</v>
      </c>
    </row>
    <row r="16" spans="1:9" ht="15" customHeight="1">
      <c r="A16" s="28" t="s">
        <v>51</v>
      </c>
      <c r="B16" s="34" t="s">
        <v>87</v>
      </c>
      <c r="C16" s="35">
        <v>75764008.33000001</v>
      </c>
      <c r="D16" s="35">
        <v>10536361.280000001</v>
      </c>
      <c r="E16" s="35">
        <v>27886941.070000004</v>
      </c>
      <c r="F16" s="35">
        <v>0</v>
      </c>
      <c r="G16" s="35">
        <v>1571101.23</v>
      </c>
      <c r="H16" s="35">
        <v>221291.83</v>
      </c>
      <c r="I16" s="29">
        <f t="shared" si="0"/>
        <v>115979703.74000002</v>
      </c>
    </row>
    <row r="17" spans="1:9" ht="15" customHeight="1">
      <c r="A17" s="28" t="s">
        <v>52</v>
      </c>
      <c r="B17" s="34" t="s">
        <v>88</v>
      </c>
      <c r="C17" s="35">
        <v>54916939.66999998</v>
      </c>
      <c r="D17" s="35">
        <v>6609884.550000002</v>
      </c>
      <c r="E17" s="35">
        <v>17083002.179999996</v>
      </c>
      <c r="F17" s="35">
        <v>0</v>
      </c>
      <c r="G17" s="35">
        <v>774742</v>
      </c>
      <c r="H17" s="35">
        <v>11950</v>
      </c>
      <c r="I17" s="29">
        <f t="shared" si="0"/>
        <v>79396518.39999998</v>
      </c>
    </row>
    <row r="18" spans="1:9" ht="15" customHeight="1">
      <c r="A18" s="28" t="s">
        <v>53</v>
      </c>
      <c r="B18" s="34" t="s">
        <v>89</v>
      </c>
      <c r="C18" s="35">
        <v>58729052.39999998</v>
      </c>
      <c r="D18" s="35">
        <v>6961163.640000001</v>
      </c>
      <c r="E18" s="35">
        <v>27190959.47</v>
      </c>
      <c r="F18" s="35">
        <v>0</v>
      </c>
      <c r="G18" s="35">
        <v>613944.23</v>
      </c>
      <c r="H18" s="35">
        <v>483534.48000000004</v>
      </c>
      <c r="I18" s="29">
        <f t="shared" si="0"/>
        <v>93978654.22</v>
      </c>
    </row>
    <row r="19" spans="1:9" ht="15" customHeight="1">
      <c r="A19" s="28" t="s">
        <v>54</v>
      </c>
      <c r="B19" s="34" t="s">
        <v>90</v>
      </c>
      <c r="C19" s="35">
        <v>18146581</v>
      </c>
      <c r="D19" s="35">
        <v>2145083.67</v>
      </c>
      <c r="E19" s="35">
        <v>7834035.61</v>
      </c>
      <c r="F19" s="35">
        <v>0</v>
      </c>
      <c r="G19" s="35">
        <v>512538.14</v>
      </c>
      <c r="H19" s="35">
        <v>12219.14</v>
      </c>
      <c r="I19" s="29">
        <f t="shared" si="0"/>
        <v>28650457.560000002</v>
      </c>
    </row>
    <row r="20" spans="1:9" ht="15" customHeight="1">
      <c r="A20" s="28" t="s">
        <v>55</v>
      </c>
      <c r="B20" s="34" t="s">
        <v>91</v>
      </c>
      <c r="C20" s="35">
        <v>36787060.14999999</v>
      </c>
      <c r="D20" s="35">
        <v>3908718.55</v>
      </c>
      <c r="E20" s="35">
        <v>11172668.360000001</v>
      </c>
      <c r="F20" s="35">
        <v>0</v>
      </c>
      <c r="G20" s="35">
        <v>1996165.75</v>
      </c>
      <c r="H20" s="35">
        <v>161420.41999999998</v>
      </c>
      <c r="I20" s="29">
        <f t="shared" si="0"/>
        <v>54026033.22999999</v>
      </c>
    </row>
    <row r="21" spans="1:9" ht="15" customHeight="1">
      <c r="A21" s="28" t="s">
        <v>56</v>
      </c>
      <c r="B21" s="34" t="s">
        <v>92</v>
      </c>
      <c r="C21" s="35">
        <v>60682841.710000016</v>
      </c>
      <c r="D21" s="35">
        <v>6732583.450000001</v>
      </c>
      <c r="E21" s="35">
        <v>44512069.41999997</v>
      </c>
      <c r="F21" s="35">
        <v>0</v>
      </c>
      <c r="G21" s="35">
        <v>1754455.95</v>
      </c>
      <c r="H21" s="35">
        <v>181215.74</v>
      </c>
      <c r="I21" s="29">
        <f t="shared" si="0"/>
        <v>113863166.26999998</v>
      </c>
    </row>
    <row r="22" spans="1:9" ht="15" customHeight="1">
      <c r="A22" s="28" t="s">
        <v>9</v>
      </c>
      <c r="B22" s="34" t="s">
        <v>93</v>
      </c>
      <c r="C22" s="35">
        <v>13327135.549999995</v>
      </c>
      <c r="D22" s="35">
        <v>8920744.629999999</v>
      </c>
      <c r="E22" s="35">
        <v>8333743.619999996</v>
      </c>
      <c r="F22" s="35">
        <v>0</v>
      </c>
      <c r="G22" s="35">
        <v>913676.48</v>
      </c>
      <c r="H22" s="35">
        <v>7537604.41</v>
      </c>
      <c r="I22" s="29">
        <f t="shared" si="0"/>
        <v>39032904.68999999</v>
      </c>
    </row>
    <row r="23" spans="1:9" ht="15" customHeight="1">
      <c r="A23" s="28" t="s">
        <v>57</v>
      </c>
      <c r="B23" s="34" t="s">
        <v>94</v>
      </c>
      <c r="C23" s="35">
        <v>58021491.46</v>
      </c>
      <c r="D23" s="35">
        <v>3956866.8699999996</v>
      </c>
      <c r="E23" s="35">
        <v>20474058.359999992</v>
      </c>
      <c r="F23" s="35">
        <v>0</v>
      </c>
      <c r="G23" s="35">
        <v>1972281.6800000002</v>
      </c>
      <c r="H23" s="35">
        <v>90530</v>
      </c>
      <c r="I23" s="29">
        <f t="shared" si="0"/>
        <v>84515228.37</v>
      </c>
    </row>
    <row r="24" spans="1:9" ht="15" customHeight="1">
      <c r="A24" s="28" t="s">
        <v>58</v>
      </c>
      <c r="B24" s="34" t="s">
        <v>95</v>
      </c>
      <c r="C24" s="35">
        <v>87318817.39000005</v>
      </c>
      <c r="D24" s="35">
        <v>12380487.430000002</v>
      </c>
      <c r="E24" s="35">
        <v>25077003.69</v>
      </c>
      <c r="F24" s="35">
        <v>0</v>
      </c>
      <c r="G24" s="35">
        <v>1271975.15</v>
      </c>
      <c r="H24" s="35">
        <v>148500</v>
      </c>
      <c r="I24" s="29">
        <f t="shared" si="0"/>
        <v>126196783.66000006</v>
      </c>
    </row>
    <row r="25" spans="1:9" ht="15" customHeight="1">
      <c r="A25" s="28" t="s">
        <v>59</v>
      </c>
      <c r="B25" s="34" t="s">
        <v>96</v>
      </c>
      <c r="C25" s="35">
        <v>67148085.31999998</v>
      </c>
      <c r="D25" s="35">
        <v>10331669.88</v>
      </c>
      <c r="E25" s="35">
        <v>32100962.089999992</v>
      </c>
      <c r="F25" s="35">
        <v>0</v>
      </c>
      <c r="G25" s="35">
        <v>1996106.45</v>
      </c>
      <c r="H25" s="35">
        <v>2118311.67</v>
      </c>
      <c r="I25" s="29">
        <f t="shared" si="0"/>
        <v>113695135.40999997</v>
      </c>
    </row>
    <row r="26" spans="1:9" ht="15" customHeight="1">
      <c r="A26" s="28" t="s">
        <v>60</v>
      </c>
      <c r="B26" s="34" t="s">
        <v>97</v>
      </c>
      <c r="C26" s="35">
        <v>32613309.159999996</v>
      </c>
      <c r="D26" s="35">
        <v>8638061.489999998</v>
      </c>
      <c r="E26" s="35">
        <v>15826552.560000002</v>
      </c>
      <c r="F26" s="35">
        <v>0</v>
      </c>
      <c r="G26" s="35">
        <v>1040640.04</v>
      </c>
      <c r="H26" s="35">
        <v>380485.95</v>
      </c>
      <c r="I26" s="29">
        <f t="shared" si="0"/>
        <v>58499049.199999996</v>
      </c>
    </row>
    <row r="27" spans="1:9" ht="15" customHeight="1">
      <c r="A27" s="28" t="s">
        <v>61</v>
      </c>
      <c r="B27" s="34" t="s">
        <v>98</v>
      </c>
      <c r="C27" s="35">
        <v>24255509.59000001</v>
      </c>
      <c r="D27" s="35">
        <v>1961233.21</v>
      </c>
      <c r="E27" s="35">
        <v>9542740.170000002</v>
      </c>
      <c r="F27" s="35">
        <v>0</v>
      </c>
      <c r="G27" s="35">
        <v>3896.85</v>
      </c>
      <c r="H27" s="35">
        <v>18475.1</v>
      </c>
      <c r="I27" s="29">
        <f t="shared" si="0"/>
        <v>35781854.92000002</v>
      </c>
    </row>
    <row r="28" spans="1:9" ht="15" customHeight="1">
      <c r="A28" s="28" t="s">
        <v>62</v>
      </c>
      <c r="B28" s="34" t="s">
        <v>99</v>
      </c>
      <c r="C28" s="35">
        <v>16925353.529999997</v>
      </c>
      <c r="D28" s="35">
        <v>93208.44</v>
      </c>
      <c r="E28" s="35">
        <v>12160493.800000003</v>
      </c>
      <c r="F28" s="35">
        <v>0</v>
      </c>
      <c r="G28" s="35">
        <v>25199.8</v>
      </c>
      <c r="H28" s="35">
        <v>460892.62</v>
      </c>
      <c r="I28" s="29">
        <f t="shared" si="0"/>
        <v>29665148.190000005</v>
      </c>
    </row>
    <row r="29" spans="1:9" ht="15" customHeight="1">
      <c r="A29" s="28" t="s">
        <v>63</v>
      </c>
      <c r="B29" s="34" t="s">
        <v>100</v>
      </c>
      <c r="C29" s="35">
        <v>25702701.980000008</v>
      </c>
      <c r="D29" s="35">
        <v>3633439.45</v>
      </c>
      <c r="E29" s="35">
        <v>7532078.789999999</v>
      </c>
      <c r="F29" s="35">
        <v>0</v>
      </c>
      <c r="G29" s="35">
        <v>267585.26</v>
      </c>
      <c r="H29" s="35">
        <v>19122</v>
      </c>
      <c r="I29" s="29">
        <f t="shared" si="0"/>
        <v>37154927.480000004</v>
      </c>
    </row>
    <row r="30" spans="1:9" ht="15" customHeight="1">
      <c r="A30" s="28" t="s">
        <v>64</v>
      </c>
      <c r="B30" s="34" t="s">
        <v>101</v>
      </c>
      <c r="C30" s="35">
        <v>42558569.46999999</v>
      </c>
      <c r="D30" s="35">
        <v>4922673.33</v>
      </c>
      <c r="E30" s="35">
        <v>15406575.149999995</v>
      </c>
      <c r="F30" s="35">
        <v>0</v>
      </c>
      <c r="G30" s="35">
        <v>29593.24</v>
      </c>
      <c r="H30" s="35">
        <v>204775.4</v>
      </c>
      <c r="I30" s="29">
        <f t="shared" si="0"/>
        <v>63122186.58999999</v>
      </c>
    </row>
    <row r="31" spans="1:9" ht="15" customHeight="1">
      <c r="A31" s="28" t="s">
        <v>65</v>
      </c>
      <c r="B31" s="34" t="s">
        <v>102</v>
      </c>
      <c r="C31" s="35">
        <v>16016827.389999997</v>
      </c>
      <c r="D31" s="35">
        <v>626060.3999999999</v>
      </c>
      <c r="E31" s="35">
        <v>12866756.749999998</v>
      </c>
      <c r="F31" s="35">
        <v>0</v>
      </c>
      <c r="G31" s="35">
        <v>39743.2</v>
      </c>
      <c r="H31" s="35">
        <v>18229</v>
      </c>
      <c r="I31" s="29">
        <f t="shared" si="0"/>
        <v>29567616.739999995</v>
      </c>
    </row>
    <row r="32" spans="1:9" ht="15" customHeight="1">
      <c r="A32" s="28" t="s">
        <v>66</v>
      </c>
      <c r="B32" s="34" t="s">
        <v>103</v>
      </c>
      <c r="C32" s="35">
        <v>9688167.980000006</v>
      </c>
      <c r="D32" s="35">
        <v>4954.34</v>
      </c>
      <c r="E32" s="35">
        <v>9685345.790000005</v>
      </c>
      <c r="F32" s="35">
        <v>0</v>
      </c>
      <c r="G32" s="35">
        <v>18903.38</v>
      </c>
      <c r="H32" s="35">
        <v>48637.9</v>
      </c>
      <c r="I32" s="29">
        <f t="shared" si="0"/>
        <v>19446009.390000008</v>
      </c>
    </row>
    <row r="33" spans="1:9" ht="15" customHeight="1">
      <c r="A33" s="28" t="s">
        <v>67</v>
      </c>
      <c r="B33" s="34" t="s">
        <v>104</v>
      </c>
      <c r="C33" s="35">
        <v>25504063.399999995</v>
      </c>
      <c r="D33" s="35">
        <v>472698.02999999997</v>
      </c>
      <c r="E33" s="35">
        <v>14766691.549999999</v>
      </c>
      <c r="F33" s="35">
        <v>0</v>
      </c>
      <c r="G33" s="35">
        <v>31358.429999999997</v>
      </c>
      <c r="H33" s="35">
        <v>1229526.0899999999</v>
      </c>
      <c r="I33" s="29">
        <f t="shared" si="0"/>
        <v>42004337.5</v>
      </c>
    </row>
    <row r="34" spans="1:9" ht="15" customHeight="1">
      <c r="A34" s="28" t="s">
        <v>68</v>
      </c>
      <c r="B34" s="34" t="s">
        <v>105</v>
      </c>
      <c r="C34" s="35">
        <v>26735628.999999993</v>
      </c>
      <c r="D34" s="35">
        <v>841375.11</v>
      </c>
      <c r="E34" s="35">
        <v>12414672.720000004</v>
      </c>
      <c r="F34" s="35">
        <v>0</v>
      </c>
      <c r="G34" s="35">
        <v>283830.89</v>
      </c>
      <c r="H34" s="35">
        <v>341756.89</v>
      </c>
      <c r="I34" s="29">
        <f t="shared" si="0"/>
        <v>40617264.61</v>
      </c>
    </row>
    <row r="35" spans="1:9" ht="15" customHeight="1">
      <c r="A35" s="28" t="s">
        <v>69</v>
      </c>
      <c r="B35" s="34" t="s">
        <v>106</v>
      </c>
      <c r="C35" s="35">
        <v>30759713.369999994</v>
      </c>
      <c r="D35" s="35">
        <v>651542.1499999999</v>
      </c>
      <c r="E35" s="35">
        <v>30670483.9</v>
      </c>
      <c r="F35" s="35">
        <v>0</v>
      </c>
      <c r="G35" s="35">
        <v>26201.98</v>
      </c>
      <c r="H35" s="35">
        <v>1563211</v>
      </c>
      <c r="I35" s="29">
        <f t="shared" si="0"/>
        <v>63671152.39999998</v>
      </c>
    </row>
    <row r="36" spans="1:9" ht="15" customHeight="1">
      <c r="A36" s="28" t="s">
        <v>70</v>
      </c>
      <c r="B36" s="34" t="s">
        <v>107</v>
      </c>
      <c r="C36" s="35">
        <v>20851187.369999982</v>
      </c>
      <c r="D36" s="35">
        <v>205041.68</v>
      </c>
      <c r="E36" s="35">
        <v>7672322.260000002</v>
      </c>
      <c r="F36" s="35">
        <v>0</v>
      </c>
      <c r="G36" s="35">
        <v>390954.55999999994</v>
      </c>
      <c r="H36" s="35">
        <v>156998.11</v>
      </c>
      <c r="I36" s="29">
        <f t="shared" si="0"/>
        <v>29276503.97999998</v>
      </c>
    </row>
    <row r="37" spans="1:9" ht="15" customHeight="1">
      <c r="A37" s="28" t="s">
        <v>71</v>
      </c>
      <c r="B37" s="34" t="s">
        <v>108</v>
      </c>
      <c r="C37" s="35">
        <v>28274861.81</v>
      </c>
      <c r="D37" s="35">
        <v>101508.15</v>
      </c>
      <c r="E37" s="35">
        <v>15534639.160000008</v>
      </c>
      <c r="F37" s="35">
        <v>0</v>
      </c>
      <c r="G37" s="35">
        <v>159794</v>
      </c>
      <c r="H37" s="35">
        <v>462223.11000000004</v>
      </c>
      <c r="I37" s="29">
        <f t="shared" si="0"/>
        <v>44533026.230000004</v>
      </c>
    </row>
    <row r="38" spans="1:9" ht="15" customHeight="1">
      <c r="A38" s="28" t="s">
        <v>72</v>
      </c>
      <c r="B38" s="34" t="s">
        <v>109</v>
      </c>
      <c r="C38" s="35">
        <v>26679869.840000004</v>
      </c>
      <c r="D38" s="35">
        <v>51205.14</v>
      </c>
      <c r="E38" s="35">
        <v>10019720.079999996</v>
      </c>
      <c r="F38" s="35">
        <v>0</v>
      </c>
      <c r="G38" s="35">
        <v>722672.8600000001</v>
      </c>
      <c r="H38" s="35">
        <v>30520</v>
      </c>
      <c r="I38" s="29">
        <f t="shared" si="0"/>
        <v>37503987.92</v>
      </c>
    </row>
    <row r="39" spans="1:9" ht="15" customHeight="1">
      <c r="A39" s="28" t="s">
        <v>73</v>
      </c>
      <c r="B39" s="34" t="s">
        <v>110</v>
      </c>
      <c r="C39" s="35">
        <v>19601328.170000006</v>
      </c>
      <c r="D39" s="35">
        <v>101819.88999999998</v>
      </c>
      <c r="E39" s="35">
        <v>18267741.779999997</v>
      </c>
      <c r="F39" s="35">
        <v>0</v>
      </c>
      <c r="G39" s="35">
        <v>85709.98</v>
      </c>
      <c r="H39" s="35">
        <v>290479.54</v>
      </c>
      <c r="I39" s="29">
        <f t="shared" si="0"/>
        <v>38347079.36</v>
      </c>
    </row>
    <row r="40" spans="1:9" ht="15" customHeight="1">
      <c r="A40" s="28" t="s">
        <v>74</v>
      </c>
      <c r="B40" s="34" t="s">
        <v>111</v>
      </c>
      <c r="C40" s="35">
        <v>19039842.45999998</v>
      </c>
      <c r="D40" s="35">
        <v>0</v>
      </c>
      <c r="E40" s="35">
        <v>15655397.230000006</v>
      </c>
      <c r="F40" s="35">
        <v>0</v>
      </c>
      <c r="G40" s="35">
        <v>36108.43</v>
      </c>
      <c r="H40" s="35">
        <v>397211.54000000004</v>
      </c>
      <c r="I40" s="29">
        <f t="shared" si="0"/>
        <v>35128559.65999998</v>
      </c>
    </row>
    <row r="41" spans="1:9" ht="15" customHeight="1">
      <c r="A41" s="28" t="s">
        <v>75</v>
      </c>
      <c r="B41" s="34" t="s">
        <v>112</v>
      </c>
      <c r="C41" s="35">
        <v>41656496.860000014</v>
      </c>
      <c r="D41" s="35">
        <v>3776056.4100000006</v>
      </c>
      <c r="E41" s="35">
        <v>7311807.909999999</v>
      </c>
      <c r="F41" s="35">
        <v>0</v>
      </c>
      <c r="G41" s="35">
        <v>577304.96</v>
      </c>
      <c r="H41" s="35">
        <v>2480</v>
      </c>
      <c r="I41" s="29">
        <f t="shared" si="0"/>
        <v>53324146.140000015</v>
      </c>
    </row>
    <row r="42" spans="1:9" ht="15" customHeight="1">
      <c r="A42" s="28" t="s">
        <v>76</v>
      </c>
      <c r="B42" s="34" t="s">
        <v>113</v>
      </c>
      <c r="C42" s="35">
        <v>0</v>
      </c>
      <c r="D42" s="35">
        <v>0</v>
      </c>
      <c r="E42" s="35">
        <v>543564024.95</v>
      </c>
      <c r="F42" s="35">
        <v>0</v>
      </c>
      <c r="G42" s="35">
        <v>58334751.94</v>
      </c>
      <c r="H42" s="35">
        <v>32396</v>
      </c>
      <c r="I42" s="29">
        <f t="shared" si="0"/>
        <v>601931172.8900001</v>
      </c>
    </row>
    <row r="43" spans="1:9" ht="15" customHeight="1">
      <c r="A43" s="28" t="s">
        <v>77</v>
      </c>
      <c r="B43" s="34" t="s">
        <v>114</v>
      </c>
      <c r="C43" s="35">
        <v>0</v>
      </c>
      <c r="D43" s="35">
        <v>0</v>
      </c>
      <c r="E43" s="35">
        <v>9089699.600000001</v>
      </c>
      <c r="F43" s="35">
        <v>0</v>
      </c>
      <c r="G43" s="35">
        <v>29764.14</v>
      </c>
      <c r="H43" s="35">
        <v>26231296.419999998</v>
      </c>
      <c r="I43" s="29">
        <f t="shared" si="0"/>
        <v>35350760.16</v>
      </c>
    </row>
    <row r="44" spans="1:9" ht="15" customHeight="1">
      <c r="A44" s="28" t="s">
        <v>78</v>
      </c>
      <c r="B44" s="34" t="s">
        <v>115</v>
      </c>
      <c r="C44" s="35">
        <v>4553905.749999999</v>
      </c>
      <c r="D44" s="35">
        <v>0</v>
      </c>
      <c r="E44" s="35">
        <v>95423577.09000003</v>
      </c>
      <c r="F44" s="35">
        <v>0</v>
      </c>
      <c r="G44" s="35">
        <v>0</v>
      </c>
      <c r="H44" s="35">
        <v>0</v>
      </c>
      <c r="I44" s="29">
        <f t="shared" si="0"/>
        <v>99977482.84000003</v>
      </c>
    </row>
    <row r="45" spans="1:9" ht="15" customHeight="1">
      <c r="A45" s="28" t="s">
        <v>79</v>
      </c>
      <c r="B45" s="34" t="s">
        <v>116</v>
      </c>
      <c r="C45" s="35">
        <v>6846042.279999999</v>
      </c>
      <c r="D45" s="35">
        <v>8567.69</v>
      </c>
      <c r="E45" s="35">
        <v>8969823.479999999</v>
      </c>
      <c r="F45" s="35">
        <v>0</v>
      </c>
      <c r="G45" s="35">
        <v>15549.1</v>
      </c>
      <c r="H45" s="35">
        <v>301283</v>
      </c>
      <c r="I45" s="29">
        <f t="shared" si="0"/>
        <v>16141265.549999999</v>
      </c>
    </row>
    <row r="46" spans="1:9" ht="15" customHeight="1">
      <c r="A46" s="28" t="s">
        <v>80</v>
      </c>
      <c r="B46" s="34" t="s">
        <v>117</v>
      </c>
      <c r="C46" s="35">
        <v>9561049.319999991</v>
      </c>
      <c r="D46" s="35">
        <v>0</v>
      </c>
      <c r="E46" s="35">
        <v>9275168.629999995</v>
      </c>
      <c r="F46" s="35">
        <v>0</v>
      </c>
      <c r="G46" s="35">
        <v>3470.06</v>
      </c>
      <c r="H46" s="35">
        <v>43649.600000000006</v>
      </c>
      <c r="I46" s="29">
        <f t="shared" si="0"/>
        <v>18883337.60999999</v>
      </c>
    </row>
    <row r="47" spans="1:9" ht="15" customHeight="1">
      <c r="A47" s="28" t="s">
        <v>81</v>
      </c>
      <c r="B47" s="34" t="s">
        <v>118</v>
      </c>
      <c r="C47" s="35">
        <v>0</v>
      </c>
      <c r="D47" s="35">
        <v>0</v>
      </c>
      <c r="E47" s="35">
        <v>41629709.72000003</v>
      </c>
      <c r="F47" s="35">
        <v>0</v>
      </c>
      <c r="G47" s="35">
        <v>0</v>
      </c>
      <c r="H47" s="35">
        <v>138997.13</v>
      </c>
      <c r="I47" s="29">
        <f t="shared" si="0"/>
        <v>41768706.85000003</v>
      </c>
    </row>
    <row r="48" spans="1:9" ht="15" customHeight="1">
      <c r="A48" s="28" t="s">
        <v>120</v>
      </c>
      <c r="B48" s="34" t="s">
        <v>124</v>
      </c>
      <c r="C48" s="35">
        <v>19576083.94000001</v>
      </c>
      <c r="D48" s="35">
        <v>958411.97</v>
      </c>
      <c r="E48" s="35">
        <v>5528261.91</v>
      </c>
      <c r="F48" s="35">
        <v>0</v>
      </c>
      <c r="G48" s="35">
        <v>53923.94</v>
      </c>
      <c r="H48" s="35">
        <v>77090</v>
      </c>
      <c r="I48" s="29">
        <f t="shared" si="0"/>
        <v>26193771.76000001</v>
      </c>
    </row>
    <row r="49" spans="1:9" ht="15" customHeight="1">
      <c r="A49" s="28" t="s">
        <v>121</v>
      </c>
      <c r="B49" s="34" t="s">
        <v>125</v>
      </c>
      <c r="C49" s="35">
        <v>21514950.709999964</v>
      </c>
      <c r="D49" s="35">
        <v>409205.86</v>
      </c>
      <c r="E49" s="35">
        <v>8482863.92</v>
      </c>
      <c r="F49" s="35">
        <v>0</v>
      </c>
      <c r="G49" s="35">
        <v>0</v>
      </c>
      <c r="H49" s="35">
        <v>0</v>
      </c>
      <c r="I49" s="29">
        <f t="shared" si="0"/>
        <v>30407020.489999965</v>
      </c>
    </row>
    <row r="50" spans="1:9" ht="15" customHeight="1">
      <c r="A50" s="28" t="s">
        <v>122</v>
      </c>
      <c r="B50" s="34" t="s">
        <v>126</v>
      </c>
      <c r="C50" s="35">
        <v>25579550.44999999</v>
      </c>
      <c r="D50" s="35">
        <v>1533291.99</v>
      </c>
      <c r="E50" s="35">
        <v>5228152.179999998</v>
      </c>
      <c r="F50" s="35">
        <v>0</v>
      </c>
      <c r="G50" s="35">
        <v>0</v>
      </c>
      <c r="H50" s="35">
        <v>0</v>
      </c>
      <c r="I50" s="29">
        <f t="shared" si="0"/>
        <v>32340994.61999999</v>
      </c>
    </row>
    <row r="51" spans="1:9" ht="15" customHeight="1">
      <c r="A51" s="28" t="s">
        <v>123</v>
      </c>
      <c r="B51" s="34" t="s">
        <v>127</v>
      </c>
      <c r="C51" s="35">
        <v>13061985.999999989</v>
      </c>
      <c r="D51" s="35">
        <v>366539.29</v>
      </c>
      <c r="E51" s="35">
        <v>3350037.2399999993</v>
      </c>
      <c r="F51" s="35">
        <v>0</v>
      </c>
      <c r="G51" s="35">
        <v>0</v>
      </c>
      <c r="H51" s="35">
        <v>0</v>
      </c>
      <c r="I51" s="29">
        <f t="shared" si="0"/>
        <v>16778562.529999986</v>
      </c>
    </row>
    <row r="52" spans="1:9" ht="15" customHeight="1">
      <c r="A52" s="28" t="s">
        <v>82</v>
      </c>
      <c r="B52" s="34" t="s">
        <v>119</v>
      </c>
      <c r="C52" s="35">
        <v>36497739.669999994</v>
      </c>
      <c r="D52" s="35">
        <v>1154.32</v>
      </c>
      <c r="E52" s="35">
        <v>14868507.629999993</v>
      </c>
      <c r="F52" s="35">
        <v>0</v>
      </c>
      <c r="G52" s="35">
        <v>45875.48</v>
      </c>
      <c r="H52" s="35">
        <v>53000</v>
      </c>
      <c r="I52" s="29">
        <f t="shared" si="0"/>
        <v>51466277.09999999</v>
      </c>
    </row>
    <row r="53" spans="1:9" ht="15" customHeight="1">
      <c r="A53" s="48" t="s">
        <v>10</v>
      </c>
      <c r="B53" s="49"/>
      <c r="C53" s="3">
        <f aca="true" t="shared" si="1" ref="C53:I53">SUM(C11:C52)</f>
        <v>1660087174.9599998</v>
      </c>
      <c r="D53" s="3">
        <f t="shared" si="1"/>
        <v>132171478.80000001</v>
      </c>
      <c r="E53" s="3">
        <f t="shared" si="1"/>
        <v>1397152636.7500002</v>
      </c>
      <c r="F53" s="3">
        <f t="shared" si="1"/>
        <v>186303602.02</v>
      </c>
      <c r="G53" s="3">
        <f t="shared" si="1"/>
        <v>92021544.99</v>
      </c>
      <c r="H53" s="3">
        <f t="shared" si="1"/>
        <v>101530409.36000001</v>
      </c>
      <c r="I53" s="3">
        <f t="shared" si="1"/>
        <v>3569266846.88</v>
      </c>
    </row>
    <row r="54" ht="12.75">
      <c r="A54" s="11" t="s">
        <v>129</v>
      </c>
    </row>
    <row r="55" ht="6" customHeight="1"/>
    <row r="56" ht="12.75">
      <c r="A56" s="11" t="s">
        <v>11</v>
      </c>
    </row>
    <row r="57" ht="12.75">
      <c r="A57" s="12" t="s">
        <v>34</v>
      </c>
    </row>
    <row r="58" ht="12.75">
      <c r="A58" s="12" t="s">
        <v>35</v>
      </c>
    </row>
    <row r="59" ht="12.75">
      <c r="A59" s="12" t="s">
        <v>36</v>
      </c>
    </row>
    <row r="60" ht="12.75">
      <c r="A60" s="11" t="s">
        <v>40</v>
      </c>
    </row>
    <row r="61" ht="12.75">
      <c r="A61" s="12" t="s">
        <v>37</v>
      </c>
    </row>
    <row r="62" ht="12.75">
      <c r="A62" s="12" t="s">
        <v>38</v>
      </c>
    </row>
  </sheetData>
  <sheetProtection/>
  <mergeCells count="5">
    <mergeCell ref="I9:I10"/>
    <mergeCell ref="A53:B53"/>
    <mergeCell ref="A9:A10"/>
    <mergeCell ref="B9:B10"/>
    <mergeCell ref="C9:H9"/>
  </mergeCells>
  <printOptions horizontalCentered="1"/>
  <pageMargins left="0.31496062992125984" right="0.31496062992125984" top="0.5511811023622047" bottom="0.984251968503937" header="0" footer="0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0" customWidth="1"/>
    <col min="2" max="2" width="76.28125" style="2" bestFit="1" customWidth="1"/>
    <col min="3" max="14" width="11.421875" style="2" customWidth="1"/>
    <col min="15" max="19" width="11.421875" style="14" customWidth="1"/>
    <col min="20" max="16384" width="11.421875" style="2" customWidth="1"/>
  </cols>
  <sheetData>
    <row r="1" spans="1:17" ht="12.75">
      <c r="A1" s="7" t="s">
        <v>0</v>
      </c>
      <c r="Q1" s="14" t="s">
        <v>46</v>
      </c>
    </row>
    <row r="2" ht="12.75">
      <c r="A2" s="7" t="s">
        <v>42</v>
      </c>
    </row>
    <row r="3" ht="12.75">
      <c r="A3" s="7" t="s">
        <v>43</v>
      </c>
    </row>
    <row r="4" ht="12.75">
      <c r="A4" s="7"/>
    </row>
    <row r="5" ht="15.75">
      <c r="A5" s="8" t="s">
        <v>128</v>
      </c>
    </row>
    <row r="6" ht="15.75">
      <c r="A6" s="8" t="s">
        <v>16</v>
      </c>
    </row>
    <row r="7" ht="12.75">
      <c r="A7" s="9" t="s">
        <v>1</v>
      </c>
    </row>
    <row r="8" spans="1:8" ht="12.75">
      <c r="A8" s="9"/>
      <c r="H8" s="19" t="s">
        <v>45</v>
      </c>
    </row>
    <row r="9" spans="1:19" s="7" customFormat="1" ht="12.75">
      <c r="A9" s="50" t="s">
        <v>2</v>
      </c>
      <c r="B9" s="52" t="s">
        <v>44</v>
      </c>
      <c r="C9" s="58" t="s">
        <v>15</v>
      </c>
      <c r="D9" s="58"/>
      <c r="E9" s="58"/>
      <c r="F9" s="58"/>
      <c r="G9" s="58"/>
      <c r="H9" s="50" t="s">
        <v>33</v>
      </c>
      <c r="O9" s="24"/>
      <c r="P9" s="24"/>
      <c r="Q9" s="24"/>
      <c r="R9" s="24"/>
      <c r="S9" s="24"/>
    </row>
    <row r="10" spans="1:19" s="7" customFormat="1" ht="12.75">
      <c r="A10" s="51"/>
      <c r="B10" s="53"/>
      <c r="C10" s="4">
        <v>2.1</v>
      </c>
      <c r="D10" s="4">
        <v>2.2</v>
      </c>
      <c r="E10" s="4">
        <v>2.3</v>
      </c>
      <c r="F10" s="4">
        <v>2.5</v>
      </c>
      <c r="G10" s="4">
        <v>2.6</v>
      </c>
      <c r="H10" s="53"/>
      <c r="J10" s="13"/>
      <c r="K10" s="13"/>
      <c r="L10" s="13"/>
      <c r="M10" s="13"/>
      <c r="N10" s="13"/>
      <c r="O10" s="25"/>
      <c r="P10" s="24"/>
      <c r="Q10" s="24"/>
      <c r="R10" s="24"/>
      <c r="S10" s="24"/>
    </row>
    <row r="11" spans="1:15" ht="15" customHeight="1">
      <c r="A11" s="26" t="s">
        <v>7</v>
      </c>
      <c r="B11" s="32" t="s">
        <v>8</v>
      </c>
      <c r="C11" s="33">
        <v>83930</v>
      </c>
      <c r="D11" s="33">
        <v>310080</v>
      </c>
      <c r="E11" s="33">
        <v>37974010.2</v>
      </c>
      <c r="F11" s="33">
        <v>103633</v>
      </c>
      <c r="G11" s="33">
        <v>1326668.87</v>
      </c>
      <c r="H11" s="27">
        <f aca="true" t="shared" si="0" ref="H11:H51">SUM(C11:G11)</f>
        <v>39798322.07</v>
      </c>
      <c r="J11" s="5"/>
      <c r="K11" s="5"/>
      <c r="L11" s="5"/>
      <c r="M11" s="5"/>
      <c r="O11" s="15"/>
    </row>
    <row r="12" spans="1:15" ht="15" customHeight="1">
      <c r="A12" s="28" t="s">
        <v>47</v>
      </c>
      <c r="B12" s="34" t="s">
        <v>83</v>
      </c>
      <c r="C12" s="35">
        <v>0</v>
      </c>
      <c r="D12" s="35">
        <v>0</v>
      </c>
      <c r="E12" s="35">
        <v>1396039.2899999998</v>
      </c>
      <c r="F12" s="35">
        <v>1500</v>
      </c>
      <c r="G12" s="35">
        <v>421430.66</v>
      </c>
      <c r="H12" s="29">
        <f t="shared" si="0"/>
        <v>1818969.9499999997</v>
      </c>
      <c r="J12" s="5"/>
      <c r="K12" s="5"/>
      <c r="L12" s="5"/>
      <c r="M12" s="5"/>
      <c r="O12" s="15"/>
    </row>
    <row r="13" spans="1:15" ht="15" customHeight="1">
      <c r="A13" s="28" t="s">
        <v>48</v>
      </c>
      <c r="B13" s="34" t="s">
        <v>84</v>
      </c>
      <c r="C13" s="35">
        <v>0</v>
      </c>
      <c r="D13" s="35">
        <v>0</v>
      </c>
      <c r="E13" s="35">
        <v>3416591.0100000002</v>
      </c>
      <c r="F13" s="35">
        <v>0</v>
      </c>
      <c r="G13" s="35">
        <v>590472.8100000002</v>
      </c>
      <c r="H13" s="29">
        <f t="shared" si="0"/>
        <v>4007063.8200000003</v>
      </c>
      <c r="J13" s="5"/>
      <c r="K13" s="5"/>
      <c r="L13" s="5"/>
      <c r="M13" s="5"/>
      <c r="O13" s="15"/>
    </row>
    <row r="14" spans="1:15" ht="15" customHeight="1">
      <c r="A14" s="28" t="s">
        <v>49</v>
      </c>
      <c r="B14" s="34" t="s">
        <v>85</v>
      </c>
      <c r="C14" s="35">
        <v>0</v>
      </c>
      <c r="D14" s="35">
        <v>0</v>
      </c>
      <c r="E14" s="35">
        <v>13366972.48</v>
      </c>
      <c r="F14" s="35">
        <v>0</v>
      </c>
      <c r="G14" s="35">
        <v>831379.1200000001</v>
      </c>
      <c r="H14" s="29">
        <f t="shared" si="0"/>
        <v>14198351.600000001</v>
      </c>
      <c r="J14" s="5"/>
      <c r="K14" s="5"/>
      <c r="L14" s="5"/>
      <c r="M14" s="5"/>
      <c r="O14" s="15"/>
    </row>
    <row r="15" spans="1:15" ht="15" customHeight="1">
      <c r="A15" s="28" t="s">
        <v>50</v>
      </c>
      <c r="B15" s="34" t="s">
        <v>86</v>
      </c>
      <c r="C15" s="35">
        <v>0</v>
      </c>
      <c r="D15" s="35">
        <v>0</v>
      </c>
      <c r="E15" s="35">
        <v>3281278.75</v>
      </c>
      <c r="F15" s="35">
        <v>24336.139999999992</v>
      </c>
      <c r="G15" s="35">
        <v>17544.35</v>
      </c>
      <c r="H15" s="29">
        <f t="shared" si="0"/>
        <v>3323159.24</v>
      </c>
      <c r="J15" s="5"/>
      <c r="K15" s="5"/>
      <c r="L15" s="5"/>
      <c r="M15" s="5"/>
      <c r="O15" s="15"/>
    </row>
    <row r="16" spans="1:15" ht="15" customHeight="1">
      <c r="A16" s="28" t="s">
        <v>51</v>
      </c>
      <c r="B16" s="34" t="s">
        <v>87</v>
      </c>
      <c r="C16" s="35">
        <v>237084</v>
      </c>
      <c r="D16" s="35">
        <v>0</v>
      </c>
      <c r="E16" s="35">
        <v>10596657.710000003</v>
      </c>
      <c r="F16" s="35">
        <v>194828.8</v>
      </c>
      <c r="G16" s="35">
        <v>36704.12</v>
      </c>
      <c r="H16" s="29">
        <f t="shared" si="0"/>
        <v>11065274.630000003</v>
      </c>
      <c r="J16" s="5"/>
      <c r="K16" s="5"/>
      <c r="L16" s="5"/>
      <c r="M16" s="5"/>
      <c r="O16" s="15"/>
    </row>
    <row r="17" spans="1:15" ht="15" customHeight="1">
      <c r="A17" s="28" t="s">
        <v>52</v>
      </c>
      <c r="B17" s="34" t="s">
        <v>88</v>
      </c>
      <c r="C17" s="35">
        <v>69340</v>
      </c>
      <c r="D17" s="35">
        <v>0</v>
      </c>
      <c r="E17" s="35">
        <v>5526323.66</v>
      </c>
      <c r="F17" s="35">
        <v>164.6</v>
      </c>
      <c r="G17" s="35">
        <v>273655.74</v>
      </c>
      <c r="H17" s="29">
        <f t="shared" si="0"/>
        <v>5869484</v>
      </c>
      <c r="J17" s="5"/>
      <c r="K17" s="5"/>
      <c r="L17" s="5"/>
      <c r="M17" s="5"/>
      <c r="O17" s="15"/>
    </row>
    <row r="18" spans="1:15" ht="15" customHeight="1">
      <c r="A18" s="28" t="s">
        <v>53</v>
      </c>
      <c r="B18" s="34" t="s">
        <v>89</v>
      </c>
      <c r="C18" s="35">
        <v>0</v>
      </c>
      <c r="D18" s="35">
        <v>0</v>
      </c>
      <c r="E18" s="35">
        <v>8807288.939999998</v>
      </c>
      <c r="F18" s="35">
        <v>0</v>
      </c>
      <c r="G18" s="35">
        <v>529879.96</v>
      </c>
      <c r="H18" s="29">
        <f t="shared" si="0"/>
        <v>9337168.899999999</v>
      </c>
      <c r="J18" s="5"/>
      <c r="K18" s="5"/>
      <c r="L18" s="5"/>
      <c r="M18" s="5"/>
      <c r="O18" s="15"/>
    </row>
    <row r="19" spans="1:15" ht="15" customHeight="1">
      <c r="A19" s="28" t="s">
        <v>54</v>
      </c>
      <c r="B19" s="34" t="s">
        <v>90</v>
      </c>
      <c r="C19" s="35">
        <v>0</v>
      </c>
      <c r="D19" s="35">
        <v>0</v>
      </c>
      <c r="E19" s="35">
        <v>3740874.8000000003</v>
      </c>
      <c r="F19" s="35">
        <v>0</v>
      </c>
      <c r="G19" s="35">
        <v>6433.14</v>
      </c>
      <c r="H19" s="29">
        <f t="shared" si="0"/>
        <v>3747307.9400000004</v>
      </c>
      <c r="J19" s="5"/>
      <c r="K19" s="5"/>
      <c r="L19" s="5"/>
      <c r="M19" s="5"/>
      <c r="O19" s="15"/>
    </row>
    <row r="20" spans="1:15" ht="15" customHeight="1">
      <c r="A20" s="28" t="s">
        <v>55</v>
      </c>
      <c r="B20" s="34" t="s">
        <v>91</v>
      </c>
      <c r="C20" s="35">
        <v>0</v>
      </c>
      <c r="D20" s="35">
        <v>0</v>
      </c>
      <c r="E20" s="35">
        <v>2116674.45</v>
      </c>
      <c r="F20" s="35">
        <v>0</v>
      </c>
      <c r="G20" s="35">
        <v>41000</v>
      </c>
      <c r="H20" s="29">
        <f t="shared" si="0"/>
        <v>2157674.45</v>
      </c>
      <c r="J20" s="5"/>
      <c r="K20" s="5"/>
      <c r="L20" s="5"/>
      <c r="M20" s="5"/>
      <c r="O20" s="15"/>
    </row>
    <row r="21" spans="1:15" ht="15" customHeight="1">
      <c r="A21" s="28" t="s">
        <v>56</v>
      </c>
      <c r="B21" s="34" t="s">
        <v>92</v>
      </c>
      <c r="C21" s="35">
        <v>0</v>
      </c>
      <c r="D21" s="35">
        <v>0</v>
      </c>
      <c r="E21" s="35">
        <v>5839112.0200000005</v>
      </c>
      <c r="F21" s="35">
        <v>79283.12</v>
      </c>
      <c r="G21" s="35">
        <v>239233.41999999998</v>
      </c>
      <c r="H21" s="29">
        <f t="shared" si="0"/>
        <v>6157628.5600000005</v>
      </c>
      <c r="J21" s="5"/>
      <c r="K21" s="5"/>
      <c r="L21" s="5"/>
      <c r="M21" s="5"/>
      <c r="O21" s="15"/>
    </row>
    <row r="22" spans="1:15" ht="15" customHeight="1">
      <c r="A22" s="28" t="s">
        <v>9</v>
      </c>
      <c r="B22" s="34" t="s">
        <v>93</v>
      </c>
      <c r="C22" s="35">
        <v>0</v>
      </c>
      <c r="D22" s="35">
        <v>0</v>
      </c>
      <c r="E22" s="35">
        <v>4422585.63</v>
      </c>
      <c r="F22" s="35">
        <v>0</v>
      </c>
      <c r="G22" s="35">
        <v>0</v>
      </c>
      <c r="H22" s="29">
        <f t="shared" si="0"/>
        <v>4422585.63</v>
      </c>
      <c r="J22" s="5"/>
      <c r="K22" s="5"/>
      <c r="L22" s="5"/>
      <c r="M22" s="5"/>
      <c r="O22" s="15"/>
    </row>
    <row r="23" spans="1:15" ht="15" customHeight="1">
      <c r="A23" s="28" t="s">
        <v>57</v>
      </c>
      <c r="B23" s="34" t="s">
        <v>94</v>
      </c>
      <c r="C23" s="35">
        <v>0</v>
      </c>
      <c r="D23" s="35">
        <v>0</v>
      </c>
      <c r="E23" s="35">
        <v>3236770.8</v>
      </c>
      <c r="F23" s="35">
        <v>0</v>
      </c>
      <c r="G23" s="35">
        <v>18279</v>
      </c>
      <c r="H23" s="29">
        <f t="shared" si="0"/>
        <v>3255049.8</v>
      </c>
      <c r="J23" s="5"/>
      <c r="K23" s="5"/>
      <c r="L23" s="5"/>
      <c r="M23" s="5"/>
      <c r="O23" s="15"/>
    </row>
    <row r="24" spans="1:15" ht="15" customHeight="1">
      <c r="A24" s="28" t="s">
        <v>58</v>
      </c>
      <c r="B24" s="34" t="s">
        <v>95</v>
      </c>
      <c r="C24" s="35">
        <v>0</v>
      </c>
      <c r="D24" s="35">
        <v>0</v>
      </c>
      <c r="E24" s="35">
        <v>5624637.210000001</v>
      </c>
      <c r="F24" s="35">
        <v>340449.73</v>
      </c>
      <c r="G24" s="35">
        <v>35650</v>
      </c>
      <c r="H24" s="29">
        <f t="shared" si="0"/>
        <v>6000736.940000001</v>
      </c>
      <c r="J24" s="5"/>
      <c r="K24" s="5"/>
      <c r="L24" s="5"/>
      <c r="M24" s="5"/>
      <c r="O24" s="15"/>
    </row>
    <row r="25" spans="1:15" ht="15" customHeight="1">
      <c r="A25" s="28" t="s">
        <v>59</v>
      </c>
      <c r="B25" s="34" t="s">
        <v>96</v>
      </c>
      <c r="C25" s="35">
        <v>0</v>
      </c>
      <c r="D25" s="35">
        <v>0</v>
      </c>
      <c r="E25" s="35">
        <v>6674099.289999997</v>
      </c>
      <c r="F25" s="35">
        <v>108604.53</v>
      </c>
      <c r="G25" s="35">
        <v>18792</v>
      </c>
      <c r="H25" s="29">
        <f t="shared" si="0"/>
        <v>6801495.8199999975</v>
      </c>
      <c r="J25" s="5"/>
      <c r="K25" s="5"/>
      <c r="L25" s="5"/>
      <c r="M25" s="5"/>
      <c r="O25" s="15"/>
    </row>
    <row r="26" spans="1:15" ht="15" customHeight="1">
      <c r="A26" s="28" t="s">
        <v>60</v>
      </c>
      <c r="B26" s="34" t="s">
        <v>97</v>
      </c>
      <c r="C26" s="35">
        <v>109744.6</v>
      </c>
      <c r="D26" s="35">
        <v>0</v>
      </c>
      <c r="E26" s="35">
        <v>5606344.26</v>
      </c>
      <c r="F26" s="35">
        <v>0</v>
      </c>
      <c r="G26" s="35">
        <v>50371.96</v>
      </c>
      <c r="H26" s="29">
        <f t="shared" si="0"/>
        <v>5766460.819999999</v>
      </c>
      <c r="J26" s="5"/>
      <c r="K26" s="5"/>
      <c r="L26" s="5"/>
      <c r="M26" s="5"/>
      <c r="O26" s="15"/>
    </row>
    <row r="27" spans="1:15" ht="15" customHeight="1">
      <c r="A27" s="28" t="s">
        <v>61</v>
      </c>
      <c r="B27" s="34" t="s">
        <v>98</v>
      </c>
      <c r="C27" s="35">
        <v>0</v>
      </c>
      <c r="D27" s="35">
        <v>0</v>
      </c>
      <c r="E27" s="35">
        <v>4615416.069999999</v>
      </c>
      <c r="F27" s="35">
        <v>0</v>
      </c>
      <c r="G27" s="35">
        <v>185899.22</v>
      </c>
      <c r="H27" s="29">
        <f t="shared" si="0"/>
        <v>4801315.289999999</v>
      </c>
      <c r="J27" s="5"/>
      <c r="K27" s="5"/>
      <c r="L27" s="5"/>
      <c r="M27" s="5"/>
      <c r="O27" s="15"/>
    </row>
    <row r="28" spans="1:15" ht="15" customHeight="1">
      <c r="A28" s="28" t="s">
        <v>62</v>
      </c>
      <c r="B28" s="34" t="s">
        <v>99</v>
      </c>
      <c r="C28" s="35">
        <v>367374</v>
      </c>
      <c r="D28" s="35">
        <v>0</v>
      </c>
      <c r="E28" s="35">
        <v>341402.60000000003</v>
      </c>
      <c r="F28" s="35">
        <v>0</v>
      </c>
      <c r="G28" s="35">
        <v>0</v>
      </c>
      <c r="H28" s="29">
        <f t="shared" si="0"/>
        <v>708776.6000000001</v>
      </c>
      <c r="J28" s="5"/>
      <c r="K28" s="5"/>
      <c r="L28" s="5"/>
      <c r="M28" s="5"/>
      <c r="O28" s="15"/>
    </row>
    <row r="29" spans="1:15" ht="15" customHeight="1">
      <c r="A29" s="28" t="s">
        <v>63</v>
      </c>
      <c r="B29" s="34" t="s">
        <v>100</v>
      </c>
      <c r="C29" s="35">
        <v>0</v>
      </c>
      <c r="D29" s="35">
        <v>0</v>
      </c>
      <c r="E29" s="35">
        <v>1626094.8500000006</v>
      </c>
      <c r="F29" s="35">
        <v>5949</v>
      </c>
      <c r="G29" s="35">
        <v>60404.729999999996</v>
      </c>
      <c r="H29" s="29">
        <f t="shared" si="0"/>
        <v>1692448.5800000005</v>
      </c>
      <c r="J29" s="5"/>
      <c r="K29" s="5"/>
      <c r="L29" s="5"/>
      <c r="M29" s="5"/>
      <c r="O29" s="15"/>
    </row>
    <row r="30" spans="1:15" ht="15" customHeight="1">
      <c r="A30" s="28" t="s">
        <v>64</v>
      </c>
      <c r="B30" s="34" t="s">
        <v>101</v>
      </c>
      <c r="C30" s="35">
        <v>0</v>
      </c>
      <c r="D30" s="35">
        <v>0</v>
      </c>
      <c r="E30" s="35">
        <v>1859247.8300000003</v>
      </c>
      <c r="F30" s="35">
        <v>0</v>
      </c>
      <c r="G30" s="35">
        <v>434539.01</v>
      </c>
      <c r="H30" s="29">
        <f t="shared" si="0"/>
        <v>2293786.8400000003</v>
      </c>
      <c r="J30" s="5"/>
      <c r="K30" s="5"/>
      <c r="L30" s="5"/>
      <c r="M30" s="5"/>
      <c r="O30" s="15"/>
    </row>
    <row r="31" spans="1:15" ht="15" customHeight="1">
      <c r="A31" s="28" t="s">
        <v>65</v>
      </c>
      <c r="B31" s="34" t="s">
        <v>102</v>
      </c>
      <c r="C31" s="35">
        <v>0</v>
      </c>
      <c r="D31" s="35">
        <v>0</v>
      </c>
      <c r="E31" s="35">
        <v>932124.38</v>
      </c>
      <c r="F31" s="35">
        <v>48755</v>
      </c>
      <c r="G31" s="35">
        <v>81772.56</v>
      </c>
      <c r="H31" s="29">
        <f t="shared" si="0"/>
        <v>1062651.94</v>
      </c>
      <c r="J31" s="5"/>
      <c r="K31" s="5"/>
      <c r="L31" s="5"/>
      <c r="M31" s="5"/>
      <c r="O31" s="15"/>
    </row>
    <row r="32" spans="1:15" ht="15" customHeight="1">
      <c r="A32" s="28" t="s">
        <v>66</v>
      </c>
      <c r="B32" s="34" t="s">
        <v>103</v>
      </c>
      <c r="C32" s="35">
        <v>0</v>
      </c>
      <c r="D32" s="35">
        <v>0</v>
      </c>
      <c r="E32" s="35">
        <v>1487987.1099999999</v>
      </c>
      <c r="F32" s="35">
        <v>0</v>
      </c>
      <c r="G32" s="35">
        <v>0</v>
      </c>
      <c r="H32" s="29">
        <f t="shared" si="0"/>
        <v>1487987.1099999999</v>
      </c>
      <c r="J32" s="5"/>
      <c r="K32" s="5"/>
      <c r="L32" s="5"/>
      <c r="M32" s="5"/>
      <c r="O32" s="15"/>
    </row>
    <row r="33" spans="1:15" ht="15" customHeight="1">
      <c r="A33" s="28" t="s">
        <v>67</v>
      </c>
      <c r="B33" s="34" t="s">
        <v>104</v>
      </c>
      <c r="C33" s="35">
        <v>0</v>
      </c>
      <c r="D33" s="35">
        <v>0</v>
      </c>
      <c r="E33" s="35">
        <v>1200196.96</v>
      </c>
      <c r="F33" s="35">
        <v>0</v>
      </c>
      <c r="G33" s="35">
        <v>0</v>
      </c>
      <c r="H33" s="29">
        <f t="shared" si="0"/>
        <v>1200196.96</v>
      </c>
      <c r="J33" s="5"/>
      <c r="K33" s="5"/>
      <c r="L33" s="5"/>
      <c r="M33" s="5"/>
      <c r="O33" s="15"/>
    </row>
    <row r="34" spans="1:15" ht="15" customHeight="1">
      <c r="A34" s="28" t="s">
        <v>68</v>
      </c>
      <c r="B34" s="34" t="s">
        <v>105</v>
      </c>
      <c r="C34" s="35">
        <v>0</v>
      </c>
      <c r="D34" s="35">
        <v>0</v>
      </c>
      <c r="E34" s="35">
        <v>1635028.0799999996</v>
      </c>
      <c r="F34" s="35">
        <v>59929.71000000001</v>
      </c>
      <c r="G34" s="35">
        <v>25262.5</v>
      </c>
      <c r="H34" s="29">
        <f t="shared" si="0"/>
        <v>1720220.2899999996</v>
      </c>
      <c r="J34" s="5"/>
      <c r="K34" s="5"/>
      <c r="L34" s="5"/>
      <c r="M34" s="5"/>
      <c r="O34" s="15"/>
    </row>
    <row r="35" spans="1:15" ht="15" customHeight="1">
      <c r="A35" s="28" t="s">
        <v>69</v>
      </c>
      <c r="B35" s="34" t="s">
        <v>106</v>
      </c>
      <c r="C35" s="35">
        <v>0</v>
      </c>
      <c r="D35" s="35">
        <v>0</v>
      </c>
      <c r="E35" s="35">
        <v>1141475.9999999998</v>
      </c>
      <c r="F35" s="35">
        <v>42562.02</v>
      </c>
      <c r="G35" s="35">
        <v>43328.11</v>
      </c>
      <c r="H35" s="29">
        <f t="shared" si="0"/>
        <v>1227366.13</v>
      </c>
      <c r="J35" s="5"/>
      <c r="K35" s="5"/>
      <c r="L35" s="5"/>
      <c r="M35" s="5"/>
      <c r="O35" s="15"/>
    </row>
    <row r="36" spans="1:15" ht="15" customHeight="1">
      <c r="A36" s="28" t="s">
        <v>70</v>
      </c>
      <c r="B36" s="34" t="s">
        <v>107</v>
      </c>
      <c r="C36" s="35">
        <v>0</v>
      </c>
      <c r="D36" s="35">
        <v>0</v>
      </c>
      <c r="E36" s="35">
        <v>1755275.2399999995</v>
      </c>
      <c r="F36" s="35">
        <v>22563.2</v>
      </c>
      <c r="G36" s="35">
        <v>27720</v>
      </c>
      <c r="H36" s="29">
        <f t="shared" si="0"/>
        <v>1805558.4399999995</v>
      </c>
      <c r="J36" s="5"/>
      <c r="K36" s="5"/>
      <c r="L36" s="5"/>
      <c r="M36" s="5"/>
      <c r="O36" s="15"/>
    </row>
    <row r="37" spans="1:15" ht="15" customHeight="1">
      <c r="A37" s="28" t="s">
        <v>71</v>
      </c>
      <c r="B37" s="34" t="s">
        <v>108</v>
      </c>
      <c r="C37" s="35">
        <v>0</v>
      </c>
      <c r="D37" s="35">
        <v>0</v>
      </c>
      <c r="E37" s="35">
        <v>1452567.19</v>
      </c>
      <c r="F37" s="35">
        <v>0</v>
      </c>
      <c r="G37" s="35">
        <v>6504</v>
      </c>
      <c r="H37" s="29">
        <f t="shared" si="0"/>
        <v>1459071.19</v>
      </c>
      <c r="J37" s="5"/>
      <c r="K37" s="5"/>
      <c r="L37" s="5"/>
      <c r="M37" s="5"/>
      <c r="O37" s="15"/>
    </row>
    <row r="38" spans="1:15" ht="15" customHeight="1">
      <c r="A38" s="28" t="s">
        <v>72</v>
      </c>
      <c r="B38" s="34" t="s">
        <v>109</v>
      </c>
      <c r="C38" s="35">
        <v>0</v>
      </c>
      <c r="D38" s="35">
        <v>0</v>
      </c>
      <c r="E38" s="35">
        <v>1338968.33</v>
      </c>
      <c r="F38" s="35">
        <v>32239.119999999995</v>
      </c>
      <c r="G38" s="35">
        <v>0</v>
      </c>
      <c r="H38" s="29">
        <f t="shared" si="0"/>
        <v>1371207.4500000002</v>
      </c>
      <c r="J38" s="5"/>
      <c r="K38" s="5"/>
      <c r="L38" s="5"/>
      <c r="M38" s="5"/>
      <c r="O38" s="15"/>
    </row>
    <row r="39" spans="1:15" ht="15" customHeight="1">
      <c r="A39" s="28" t="s">
        <v>73</v>
      </c>
      <c r="B39" s="34" t="s">
        <v>110</v>
      </c>
      <c r="C39" s="35">
        <v>0</v>
      </c>
      <c r="D39" s="35">
        <v>0</v>
      </c>
      <c r="E39" s="35">
        <v>1595214.11</v>
      </c>
      <c r="F39" s="35">
        <v>73442.41</v>
      </c>
      <c r="G39" s="35">
        <v>34510.36</v>
      </c>
      <c r="H39" s="29">
        <f t="shared" si="0"/>
        <v>1703166.8800000001</v>
      </c>
      <c r="J39" s="5"/>
      <c r="K39" s="5"/>
      <c r="L39" s="5"/>
      <c r="M39" s="5"/>
      <c r="O39" s="15"/>
    </row>
    <row r="40" spans="1:15" ht="15" customHeight="1">
      <c r="A40" s="28" t="s">
        <v>74</v>
      </c>
      <c r="B40" s="34" t="s">
        <v>111</v>
      </c>
      <c r="C40" s="35">
        <v>0</v>
      </c>
      <c r="D40" s="35">
        <v>0</v>
      </c>
      <c r="E40" s="35">
        <v>1845378.19</v>
      </c>
      <c r="F40" s="35">
        <v>0</v>
      </c>
      <c r="G40" s="35">
        <v>0</v>
      </c>
      <c r="H40" s="29">
        <f t="shared" si="0"/>
        <v>1845378.19</v>
      </c>
      <c r="J40" s="5"/>
      <c r="K40" s="5"/>
      <c r="L40" s="5"/>
      <c r="M40" s="5"/>
      <c r="O40" s="15"/>
    </row>
    <row r="41" spans="1:15" ht="15" customHeight="1">
      <c r="A41" s="28" t="s">
        <v>75</v>
      </c>
      <c r="B41" s="34" t="s">
        <v>112</v>
      </c>
      <c r="C41" s="35">
        <v>0</v>
      </c>
      <c r="D41" s="35">
        <v>0</v>
      </c>
      <c r="E41" s="35">
        <v>1152654.13</v>
      </c>
      <c r="F41" s="35">
        <v>243358.51999999996</v>
      </c>
      <c r="G41" s="35">
        <v>0</v>
      </c>
      <c r="H41" s="29">
        <f t="shared" si="0"/>
        <v>1396012.65</v>
      </c>
      <c r="J41" s="5"/>
      <c r="K41" s="5"/>
      <c r="L41" s="5"/>
      <c r="M41" s="5"/>
      <c r="O41" s="15"/>
    </row>
    <row r="42" spans="1:15" ht="15" customHeight="1">
      <c r="A42" s="28" t="s">
        <v>76</v>
      </c>
      <c r="B42" s="34" t="s">
        <v>113</v>
      </c>
      <c r="C42" s="35">
        <v>0</v>
      </c>
      <c r="D42" s="35">
        <v>0</v>
      </c>
      <c r="E42" s="35">
        <v>2628498.31</v>
      </c>
      <c r="F42" s="35">
        <v>0</v>
      </c>
      <c r="G42" s="35">
        <v>16222</v>
      </c>
      <c r="H42" s="29">
        <f t="shared" si="0"/>
        <v>2644720.31</v>
      </c>
      <c r="J42" s="5"/>
      <c r="K42" s="5"/>
      <c r="L42" s="5"/>
      <c r="M42" s="5"/>
      <c r="O42" s="15"/>
    </row>
    <row r="43" spans="1:15" ht="15" customHeight="1">
      <c r="A43" s="28" t="s">
        <v>77</v>
      </c>
      <c r="B43" s="34" t="s">
        <v>114</v>
      </c>
      <c r="C43" s="35">
        <v>0</v>
      </c>
      <c r="D43" s="35">
        <v>0</v>
      </c>
      <c r="E43" s="35">
        <v>155243.59</v>
      </c>
      <c r="F43" s="35">
        <v>0</v>
      </c>
      <c r="G43" s="35">
        <v>0</v>
      </c>
      <c r="H43" s="29">
        <f t="shared" si="0"/>
        <v>155243.59</v>
      </c>
      <c r="J43" s="5"/>
      <c r="K43" s="5"/>
      <c r="L43" s="5"/>
      <c r="M43" s="5"/>
      <c r="O43" s="15"/>
    </row>
    <row r="44" spans="1:15" ht="15" customHeight="1">
      <c r="A44" s="28" t="s">
        <v>78</v>
      </c>
      <c r="B44" s="34" t="s">
        <v>115</v>
      </c>
      <c r="C44" s="35">
        <v>0</v>
      </c>
      <c r="D44" s="35">
        <v>0</v>
      </c>
      <c r="E44" s="35">
        <v>4533700.75</v>
      </c>
      <c r="F44" s="35">
        <v>0</v>
      </c>
      <c r="G44" s="35">
        <v>84756.04999999999</v>
      </c>
      <c r="H44" s="29">
        <f t="shared" si="0"/>
        <v>4618456.8</v>
      </c>
      <c r="J44" s="5"/>
      <c r="K44" s="5"/>
      <c r="L44" s="5"/>
      <c r="M44" s="5"/>
      <c r="O44" s="15"/>
    </row>
    <row r="45" spans="1:15" ht="15" customHeight="1">
      <c r="A45" s="28" t="s">
        <v>79</v>
      </c>
      <c r="B45" s="34" t="s">
        <v>116</v>
      </c>
      <c r="C45" s="35">
        <v>0</v>
      </c>
      <c r="D45" s="35">
        <v>0</v>
      </c>
      <c r="E45" s="35">
        <v>506331.16</v>
      </c>
      <c r="F45" s="35">
        <v>19993</v>
      </c>
      <c r="G45" s="35">
        <v>1720</v>
      </c>
      <c r="H45" s="29">
        <f t="shared" si="0"/>
        <v>528044.1599999999</v>
      </c>
      <c r="J45" s="5"/>
      <c r="K45" s="5"/>
      <c r="L45" s="5"/>
      <c r="M45" s="5"/>
      <c r="O45" s="15"/>
    </row>
    <row r="46" spans="1:15" ht="15" customHeight="1">
      <c r="A46" s="28" t="s">
        <v>80</v>
      </c>
      <c r="B46" s="34" t="s">
        <v>117</v>
      </c>
      <c r="C46" s="35">
        <v>0</v>
      </c>
      <c r="D46" s="35">
        <v>0</v>
      </c>
      <c r="E46" s="35">
        <v>325040</v>
      </c>
      <c r="F46" s="35">
        <v>0</v>
      </c>
      <c r="G46" s="35">
        <v>0</v>
      </c>
      <c r="H46" s="29">
        <f t="shared" si="0"/>
        <v>325040</v>
      </c>
      <c r="J46" s="5"/>
      <c r="K46" s="5"/>
      <c r="L46" s="5"/>
      <c r="M46" s="5"/>
      <c r="O46" s="15"/>
    </row>
    <row r="47" spans="1:15" ht="15" customHeight="1">
      <c r="A47" s="28" t="s">
        <v>120</v>
      </c>
      <c r="B47" s="34" t="s">
        <v>124</v>
      </c>
      <c r="C47" s="35">
        <v>0</v>
      </c>
      <c r="D47" s="35">
        <v>0</v>
      </c>
      <c r="E47" s="35">
        <v>467612.10000000003</v>
      </c>
      <c r="F47" s="35">
        <v>0</v>
      </c>
      <c r="G47" s="35">
        <v>0</v>
      </c>
      <c r="H47" s="29">
        <f t="shared" si="0"/>
        <v>467612.10000000003</v>
      </c>
      <c r="J47" s="5"/>
      <c r="K47" s="5"/>
      <c r="L47" s="5"/>
      <c r="M47" s="5"/>
      <c r="O47" s="15"/>
    </row>
    <row r="48" spans="1:15" ht="15" customHeight="1">
      <c r="A48" s="28" t="s">
        <v>121</v>
      </c>
      <c r="B48" s="34" t="s">
        <v>125</v>
      </c>
      <c r="C48" s="35">
        <v>0</v>
      </c>
      <c r="D48" s="35">
        <v>0</v>
      </c>
      <c r="E48" s="35">
        <v>188180.3</v>
      </c>
      <c r="F48" s="35">
        <v>0</v>
      </c>
      <c r="G48" s="35">
        <v>0</v>
      </c>
      <c r="H48" s="29">
        <f t="shared" si="0"/>
        <v>188180.3</v>
      </c>
      <c r="J48" s="5"/>
      <c r="K48" s="5"/>
      <c r="L48" s="5"/>
      <c r="M48" s="5"/>
      <c r="O48" s="15"/>
    </row>
    <row r="49" spans="1:15" ht="15" customHeight="1">
      <c r="A49" s="28" t="s">
        <v>122</v>
      </c>
      <c r="B49" s="34" t="s">
        <v>126</v>
      </c>
      <c r="C49" s="35">
        <v>0</v>
      </c>
      <c r="D49" s="35">
        <v>0</v>
      </c>
      <c r="E49" s="35">
        <v>148200</v>
      </c>
      <c r="F49" s="35">
        <v>0</v>
      </c>
      <c r="G49" s="35">
        <v>0</v>
      </c>
      <c r="H49" s="29">
        <f t="shared" si="0"/>
        <v>148200</v>
      </c>
      <c r="J49" s="5"/>
      <c r="K49" s="5"/>
      <c r="L49" s="5"/>
      <c r="M49" s="5"/>
      <c r="O49" s="15"/>
    </row>
    <row r="50" spans="1:15" ht="15" customHeight="1">
      <c r="A50" s="28" t="s">
        <v>123</v>
      </c>
      <c r="B50" s="34" t="s">
        <v>127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29">
        <f>SUM(C50:G50)</f>
        <v>0</v>
      </c>
      <c r="J50" s="5"/>
      <c r="K50" s="5"/>
      <c r="L50" s="5"/>
      <c r="M50" s="5"/>
      <c r="O50" s="15"/>
    </row>
    <row r="51" spans="1:15" ht="15" customHeight="1">
      <c r="A51" s="28" t="s">
        <v>82</v>
      </c>
      <c r="B51" s="34" t="s">
        <v>119</v>
      </c>
      <c r="C51" s="35">
        <v>0</v>
      </c>
      <c r="D51" s="35">
        <v>0</v>
      </c>
      <c r="E51" s="35">
        <v>1054921.8900000001</v>
      </c>
      <c r="F51" s="35">
        <v>0</v>
      </c>
      <c r="G51" s="35">
        <v>0</v>
      </c>
      <c r="H51" s="29">
        <f t="shared" si="0"/>
        <v>1054921.8900000001</v>
      </c>
      <c r="J51" s="5"/>
      <c r="K51" s="5"/>
      <c r="L51" s="5"/>
      <c r="M51" s="5"/>
      <c r="O51" s="15"/>
    </row>
    <row r="52" spans="1:8" ht="15" customHeight="1">
      <c r="A52" s="48" t="s">
        <v>10</v>
      </c>
      <c r="B52" s="49"/>
      <c r="C52" s="3">
        <f aca="true" t="shared" si="1" ref="C52:H52">SUM(C11:C51)</f>
        <v>867472.6</v>
      </c>
      <c r="D52" s="3">
        <f t="shared" si="1"/>
        <v>310080</v>
      </c>
      <c r="E52" s="3">
        <f t="shared" si="1"/>
        <v>155613019.67</v>
      </c>
      <c r="F52" s="3">
        <f t="shared" si="1"/>
        <v>1401591.8999999997</v>
      </c>
      <c r="G52" s="3">
        <f t="shared" si="1"/>
        <v>5440133.690000001</v>
      </c>
      <c r="H52" s="3">
        <f t="shared" si="1"/>
        <v>163632297.85999998</v>
      </c>
    </row>
    <row r="53" ht="12.75">
      <c r="A53" s="11" t="s">
        <v>129</v>
      </c>
    </row>
    <row r="54" ht="7.5" customHeight="1"/>
    <row r="55" ht="12.75">
      <c r="A55" s="11" t="s">
        <v>11</v>
      </c>
    </row>
    <row r="56" ht="12.75">
      <c r="A56" s="12" t="s">
        <v>34</v>
      </c>
    </row>
    <row r="57" ht="12.75">
      <c r="A57" s="12" t="s">
        <v>35</v>
      </c>
    </row>
    <row r="58" ht="12.75">
      <c r="A58" s="12" t="s">
        <v>36</v>
      </c>
    </row>
    <row r="59" ht="12.75">
      <c r="A59" s="12" t="s">
        <v>37</v>
      </c>
    </row>
    <row r="60" ht="12.75">
      <c r="A60" s="12" t="s">
        <v>38</v>
      </c>
    </row>
    <row r="61" ht="12.75">
      <c r="A61" s="12"/>
    </row>
    <row r="63" ht="12.75">
      <c r="A63" s="12"/>
    </row>
  </sheetData>
  <sheetProtection/>
  <mergeCells count="5">
    <mergeCell ref="H9:H10"/>
    <mergeCell ref="A52:B52"/>
    <mergeCell ref="A9:A10"/>
    <mergeCell ref="B9:B10"/>
    <mergeCell ref="C9:G9"/>
  </mergeCells>
  <printOptions horizontalCentered="1"/>
  <pageMargins left="0.31496062992125984" right="0.31496062992125984" top="0.5511811023622047" bottom="0.984251968503937" header="0" footer="0"/>
  <pageSetup fitToHeight="1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0" customWidth="1"/>
    <col min="2" max="2" width="67.8515625" style="2" bestFit="1" customWidth="1"/>
    <col min="3" max="14" width="11.421875" style="2" customWidth="1"/>
    <col min="15" max="16384" width="11.421875" style="2" customWidth="1"/>
  </cols>
  <sheetData>
    <row r="1" ht="12.75">
      <c r="A1" s="7" t="s">
        <v>0</v>
      </c>
    </row>
    <row r="2" ht="12.75">
      <c r="A2" s="7" t="s">
        <v>42</v>
      </c>
    </row>
    <row r="3" ht="12.75">
      <c r="A3" s="7" t="s">
        <v>43</v>
      </c>
    </row>
    <row r="4" ht="12.75">
      <c r="A4" s="7"/>
    </row>
    <row r="5" ht="15.75">
      <c r="A5" s="8" t="s">
        <v>128</v>
      </c>
    </row>
    <row r="6" ht="15.75">
      <c r="A6" s="8" t="s">
        <v>17</v>
      </c>
    </row>
    <row r="7" ht="12.75">
      <c r="A7" s="9" t="s">
        <v>1</v>
      </c>
    </row>
    <row r="8" spans="1:8" ht="12.75">
      <c r="A8" s="9"/>
      <c r="H8" s="19" t="s">
        <v>45</v>
      </c>
    </row>
    <row r="9" spans="1:8" s="7" customFormat="1" ht="12.75">
      <c r="A9" s="50" t="s">
        <v>2</v>
      </c>
      <c r="B9" s="52" t="s">
        <v>44</v>
      </c>
      <c r="C9" s="48" t="s">
        <v>15</v>
      </c>
      <c r="D9" s="57"/>
      <c r="E9" s="57"/>
      <c r="F9" s="57"/>
      <c r="G9" s="57"/>
      <c r="H9" s="50" t="s">
        <v>33</v>
      </c>
    </row>
    <row r="10" spans="1:13" s="7" customFormat="1" ht="12.75">
      <c r="A10" s="51"/>
      <c r="B10" s="53"/>
      <c r="C10" s="4">
        <v>2.1</v>
      </c>
      <c r="D10" s="4">
        <v>2.3</v>
      </c>
      <c r="E10" s="4">
        <v>2.4</v>
      </c>
      <c r="F10" s="4">
        <v>2.5</v>
      </c>
      <c r="G10" s="4">
        <v>2.6</v>
      </c>
      <c r="H10" s="53"/>
      <c r="J10" s="13"/>
      <c r="K10" s="13"/>
      <c r="L10" s="13"/>
      <c r="M10" s="13"/>
    </row>
    <row r="11" spans="1:8" ht="15" customHeight="1">
      <c r="A11" s="26" t="s">
        <v>47</v>
      </c>
      <c r="B11" s="32" t="s">
        <v>83</v>
      </c>
      <c r="C11" s="33">
        <v>0</v>
      </c>
      <c r="D11" s="33">
        <v>2036182.6</v>
      </c>
      <c r="E11" s="33">
        <v>0</v>
      </c>
      <c r="F11" s="33">
        <v>0</v>
      </c>
      <c r="G11" s="33">
        <v>0</v>
      </c>
      <c r="H11" s="27">
        <f aca="true" t="shared" si="0" ref="H11:H49">SUM(C11:G11)</f>
        <v>2036182.6</v>
      </c>
    </row>
    <row r="12" spans="1:8" ht="15" customHeight="1">
      <c r="A12" s="28" t="s">
        <v>48</v>
      </c>
      <c r="B12" s="34" t="s">
        <v>84</v>
      </c>
      <c r="C12" s="35">
        <v>0</v>
      </c>
      <c r="D12" s="35">
        <v>7153022.359999999</v>
      </c>
      <c r="E12" s="35">
        <v>0</v>
      </c>
      <c r="F12" s="35">
        <v>0</v>
      </c>
      <c r="G12" s="35">
        <v>29659</v>
      </c>
      <c r="H12" s="29">
        <f t="shared" si="0"/>
        <v>7182681.359999999</v>
      </c>
    </row>
    <row r="13" spans="1:8" ht="15" customHeight="1">
      <c r="A13" s="28" t="s">
        <v>49</v>
      </c>
      <c r="B13" s="34" t="s">
        <v>85</v>
      </c>
      <c r="C13" s="35">
        <v>0</v>
      </c>
      <c r="D13" s="35">
        <v>7153239.699999999</v>
      </c>
      <c r="E13" s="35">
        <v>0</v>
      </c>
      <c r="F13" s="35">
        <v>0</v>
      </c>
      <c r="G13" s="35">
        <v>1683235.5</v>
      </c>
      <c r="H13" s="29">
        <f t="shared" si="0"/>
        <v>8836475.2</v>
      </c>
    </row>
    <row r="14" spans="1:8" ht="15" customHeight="1">
      <c r="A14" s="28" t="s">
        <v>50</v>
      </c>
      <c r="B14" s="34" t="s">
        <v>86</v>
      </c>
      <c r="C14" s="35">
        <v>0</v>
      </c>
      <c r="D14" s="35">
        <v>1529361.32</v>
      </c>
      <c r="E14" s="35">
        <v>0</v>
      </c>
      <c r="F14" s="35">
        <v>0</v>
      </c>
      <c r="G14" s="35">
        <v>19384.12</v>
      </c>
      <c r="H14" s="29">
        <f t="shared" si="0"/>
        <v>1548745.4400000002</v>
      </c>
    </row>
    <row r="15" spans="1:8" ht="15" customHeight="1">
      <c r="A15" s="28" t="s">
        <v>51</v>
      </c>
      <c r="B15" s="34" t="s">
        <v>87</v>
      </c>
      <c r="C15" s="35">
        <v>0</v>
      </c>
      <c r="D15" s="35">
        <v>22720124.480000004</v>
      </c>
      <c r="E15" s="35">
        <v>0</v>
      </c>
      <c r="F15" s="35">
        <v>0</v>
      </c>
      <c r="G15" s="35">
        <v>170925.05</v>
      </c>
      <c r="H15" s="29">
        <f t="shared" si="0"/>
        <v>22891049.530000005</v>
      </c>
    </row>
    <row r="16" spans="1:8" ht="15" customHeight="1">
      <c r="A16" s="28" t="s">
        <v>52</v>
      </c>
      <c r="B16" s="34" t="s">
        <v>88</v>
      </c>
      <c r="C16" s="35">
        <v>0</v>
      </c>
      <c r="D16" s="35">
        <v>20448642.259999994</v>
      </c>
      <c r="E16" s="35">
        <v>0</v>
      </c>
      <c r="F16" s="35">
        <v>0</v>
      </c>
      <c r="G16" s="35">
        <v>420600</v>
      </c>
      <c r="H16" s="29">
        <f t="shared" si="0"/>
        <v>20869242.259999994</v>
      </c>
    </row>
    <row r="17" spans="1:8" ht="15" customHeight="1">
      <c r="A17" s="28" t="s">
        <v>53</v>
      </c>
      <c r="B17" s="34" t="s">
        <v>89</v>
      </c>
      <c r="C17" s="35">
        <v>0</v>
      </c>
      <c r="D17" s="35">
        <v>19482831.889999997</v>
      </c>
      <c r="E17" s="35">
        <v>0</v>
      </c>
      <c r="F17" s="35">
        <v>0</v>
      </c>
      <c r="G17" s="35">
        <v>0</v>
      </c>
      <c r="H17" s="29">
        <f t="shared" si="0"/>
        <v>19482831.889999997</v>
      </c>
    </row>
    <row r="18" spans="1:8" ht="15" customHeight="1">
      <c r="A18" s="28" t="s">
        <v>54</v>
      </c>
      <c r="B18" s="34" t="s">
        <v>90</v>
      </c>
      <c r="C18" s="35">
        <v>0</v>
      </c>
      <c r="D18" s="35">
        <v>3626559.1599999997</v>
      </c>
      <c r="E18" s="35">
        <v>0</v>
      </c>
      <c r="F18" s="35">
        <v>0</v>
      </c>
      <c r="G18" s="35">
        <v>0</v>
      </c>
      <c r="H18" s="29">
        <f t="shared" si="0"/>
        <v>3626559.1599999997</v>
      </c>
    </row>
    <row r="19" spans="1:8" ht="15" customHeight="1">
      <c r="A19" s="28" t="s">
        <v>55</v>
      </c>
      <c r="B19" s="34" t="s">
        <v>91</v>
      </c>
      <c r="C19" s="35">
        <v>0</v>
      </c>
      <c r="D19" s="35">
        <v>9634939.419999996</v>
      </c>
      <c r="E19" s="35">
        <v>0</v>
      </c>
      <c r="F19" s="35">
        <v>0</v>
      </c>
      <c r="G19" s="35">
        <v>479900</v>
      </c>
      <c r="H19" s="29">
        <f t="shared" si="0"/>
        <v>10114839.419999996</v>
      </c>
    </row>
    <row r="20" spans="1:8" ht="15" customHeight="1">
      <c r="A20" s="28" t="s">
        <v>56</v>
      </c>
      <c r="B20" s="34" t="s">
        <v>92</v>
      </c>
      <c r="C20" s="35">
        <v>0</v>
      </c>
      <c r="D20" s="35">
        <v>23284478.32</v>
      </c>
      <c r="E20" s="35">
        <v>0</v>
      </c>
      <c r="F20" s="35">
        <v>0</v>
      </c>
      <c r="G20" s="35">
        <v>80740</v>
      </c>
      <c r="H20" s="29">
        <f t="shared" si="0"/>
        <v>23365218.32</v>
      </c>
    </row>
    <row r="21" spans="1:8" ht="15" customHeight="1">
      <c r="A21" s="28" t="s">
        <v>9</v>
      </c>
      <c r="B21" s="34" t="s">
        <v>93</v>
      </c>
      <c r="C21" s="35">
        <v>0</v>
      </c>
      <c r="D21" s="35">
        <v>5070</v>
      </c>
      <c r="E21" s="35">
        <v>0</v>
      </c>
      <c r="F21" s="35">
        <v>0</v>
      </c>
      <c r="G21" s="35">
        <v>0</v>
      </c>
      <c r="H21" s="29">
        <f t="shared" si="0"/>
        <v>5070</v>
      </c>
    </row>
    <row r="22" spans="1:8" ht="15" customHeight="1">
      <c r="A22" s="28" t="s">
        <v>57</v>
      </c>
      <c r="B22" s="34" t="s">
        <v>94</v>
      </c>
      <c r="C22" s="35">
        <v>0</v>
      </c>
      <c r="D22" s="35">
        <v>20909096.580000002</v>
      </c>
      <c r="E22" s="35">
        <v>0</v>
      </c>
      <c r="F22" s="35">
        <v>0</v>
      </c>
      <c r="G22" s="35">
        <v>82966.65</v>
      </c>
      <c r="H22" s="29">
        <f t="shared" si="0"/>
        <v>20992063.23</v>
      </c>
    </row>
    <row r="23" spans="1:8" ht="15" customHeight="1">
      <c r="A23" s="28" t="s">
        <v>58</v>
      </c>
      <c r="B23" s="34" t="s">
        <v>95</v>
      </c>
      <c r="C23" s="35">
        <v>0</v>
      </c>
      <c r="D23" s="35">
        <v>32407830.610000007</v>
      </c>
      <c r="E23" s="35">
        <v>0</v>
      </c>
      <c r="F23" s="35">
        <v>0</v>
      </c>
      <c r="G23" s="35">
        <v>101441.68</v>
      </c>
      <c r="H23" s="29">
        <f t="shared" si="0"/>
        <v>32509272.290000007</v>
      </c>
    </row>
    <row r="24" spans="1:8" ht="15" customHeight="1">
      <c r="A24" s="28" t="s">
        <v>59</v>
      </c>
      <c r="B24" s="34" t="s">
        <v>96</v>
      </c>
      <c r="C24" s="35">
        <v>0</v>
      </c>
      <c r="D24" s="35">
        <v>23273686.800000004</v>
      </c>
      <c r="E24" s="35">
        <v>0</v>
      </c>
      <c r="F24" s="35">
        <v>0</v>
      </c>
      <c r="G24" s="35">
        <v>34087.5</v>
      </c>
      <c r="H24" s="29">
        <f t="shared" si="0"/>
        <v>23307774.300000004</v>
      </c>
    </row>
    <row r="25" spans="1:8" ht="15" customHeight="1">
      <c r="A25" s="28" t="s">
        <v>60</v>
      </c>
      <c r="B25" s="34" t="s">
        <v>97</v>
      </c>
      <c r="C25" s="35">
        <v>0</v>
      </c>
      <c r="D25" s="35">
        <v>5711200.300000001</v>
      </c>
      <c r="E25" s="35">
        <v>0</v>
      </c>
      <c r="F25" s="35">
        <v>0</v>
      </c>
      <c r="G25" s="35">
        <v>0</v>
      </c>
      <c r="H25" s="29">
        <f t="shared" si="0"/>
        <v>5711200.300000001</v>
      </c>
    </row>
    <row r="26" spans="1:8" ht="15" customHeight="1">
      <c r="A26" s="28" t="s">
        <v>61</v>
      </c>
      <c r="B26" s="34" t="s">
        <v>98</v>
      </c>
      <c r="C26" s="35">
        <v>0</v>
      </c>
      <c r="D26" s="35">
        <v>3606167.15</v>
      </c>
      <c r="E26" s="35">
        <v>0</v>
      </c>
      <c r="F26" s="35">
        <v>0</v>
      </c>
      <c r="G26" s="35">
        <v>18701.52</v>
      </c>
      <c r="H26" s="29">
        <f t="shared" si="0"/>
        <v>3624868.67</v>
      </c>
    </row>
    <row r="27" spans="1:8" ht="15" customHeight="1">
      <c r="A27" s="28" t="s">
        <v>62</v>
      </c>
      <c r="B27" s="34" t="s">
        <v>99</v>
      </c>
      <c r="C27" s="35">
        <v>0</v>
      </c>
      <c r="D27" s="35">
        <v>2496860.02</v>
      </c>
      <c r="E27" s="35">
        <v>0</v>
      </c>
      <c r="F27" s="35">
        <v>0</v>
      </c>
      <c r="G27" s="35">
        <v>0</v>
      </c>
      <c r="H27" s="29">
        <f t="shared" si="0"/>
        <v>2496860.02</v>
      </c>
    </row>
    <row r="28" spans="1:8" ht="15" customHeight="1">
      <c r="A28" s="28" t="s">
        <v>63</v>
      </c>
      <c r="B28" s="34" t="s">
        <v>100</v>
      </c>
      <c r="C28" s="35">
        <v>0</v>
      </c>
      <c r="D28" s="35">
        <v>2466367.01</v>
      </c>
      <c r="E28" s="35">
        <v>0</v>
      </c>
      <c r="F28" s="35">
        <v>0</v>
      </c>
      <c r="G28" s="35">
        <v>104295.81</v>
      </c>
      <c r="H28" s="29">
        <f t="shared" si="0"/>
        <v>2570662.82</v>
      </c>
    </row>
    <row r="29" spans="1:8" ht="15" customHeight="1">
      <c r="A29" s="28" t="s">
        <v>64</v>
      </c>
      <c r="B29" s="34" t="s">
        <v>101</v>
      </c>
      <c r="C29" s="35">
        <v>0</v>
      </c>
      <c r="D29" s="35">
        <v>11774384.729999999</v>
      </c>
      <c r="E29" s="35">
        <v>0</v>
      </c>
      <c r="F29" s="35">
        <v>0</v>
      </c>
      <c r="G29" s="35">
        <v>0</v>
      </c>
      <c r="H29" s="29">
        <f t="shared" si="0"/>
        <v>11774384.729999999</v>
      </c>
    </row>
    <row r="30" spans="1:8" ht="15" customHeight="1">
      <c r="A30" s="28" t="s">
        <v>65</v>
      </c>
      <c r="B30" s="34" t="s">
        <v>102</v>
      </c>
      <c r="C30" s="35">
        <v>0</v>
      </c>
      <c r="D30" s="35">
        <v>7866655.320000001</v>
      </c>
      <c r="E30" s="35">
        <v>0</v>
      </c>
      <c r="F30" s="35">
        <v>0</v>
      </c>
      <c r="G30" s="35">
        <v>151530.88</v>
      </c>
      <c r="H30" s="29">
        <f t="shared" si="0"/>
        <v>8018186.200000001</v>
      </c>
    </row>
    <row r="31" spans="1:8" ht="15" customHeight="1">
      <c r="A31" s="28" t="s">
        <v>66</v>
      </c>
      <c r="B31" s="34" t="s">
        <v>103</v>
      </c>
      <c r="C31" s="35">
        <v>0</v>
      </c>
      <c r="D31" s="35">
        <v>2709127.4899999993</v>
      </c>
      <c r="E31" s="35">
        <v>0</v>
      </c>
      <c r="F31" s="35">
        <v>0</v>
      </c>
      <c r="G31" s="35">
        <v>0</v>
      </c>
      <c r="H31" s="29">
        <f t="shared" si="0"/>
        <v>2709127.4899999993</v>
      </c>
    </row>
    <row r="32" spans="1:8" ht="15" customHeight="1">
      <c r="A32" s="28" t="s">
        <v>67</v>
      </c>
      <c r="B32" s="34" t="s">
        <v>104</v>
      </c>
      <c r="C32" s="35">
        <v>0</v>
      </c>
      <c r="D32" s="35">
        <v>1160653.0999999999</v>
      </c>
      <c r="E32" s="35">
        <v>0</v>
      </c>
      <c r="F32" s="35">
        <v>0</v>
      </c>
      <c r="G32" s="35">
        <v>0</v>
      </c>
      <c r="H32" s="29">
        <f t="shared" si="0"/>
        <v>1160653.0999999999</v>
      </c>
    </row>
    <row r="33" spans="1:8" ht="15" customHeight="1">
      <c r="A33" s="28" t="s">
        <v>68</v>
      </c>
      <c r="B33" s="34" t="s">
        <v>105</v>
      </c>
      <c r="C33" s="35">
        <v>0</v>
      </c>
      <c r="D33" s="35">
        <v>476416.35</v>
      </c>
      <c r="E33" s="35">
        <v>0</v>
      </c>
      <c r="F33" s="35">
        <v>0</v>
      </c>
      <c r="G33" s="35">
        <v>28935</v>
      </c>
      <c r="H33" s="29">
        <f t="shared" si="0"/>
        <v>505351.35</v>
      </c>
    </row>
    <row r="34" spans="1:8" ht="15" customHeight="1">
      <c r="A34" s="28" t="s">
        <v>69</v>
      </c>
      <c r="B34" s="34" t="s">
        <v>106</v>
      </c>
      <c r="C34" s="35">
        <v>0</v>
      </c>
      <c r="D34" s="35">
        <v>1138532.54</v>
      </c>
      <c r="E34" s="35">
        <v>0</v>
      </c>
      <c r="F34" s="35">
        <v>0</v>
      </c>
      <c r="G34" s="35">
        <v>196968.35</v>
      </c>
      <c r="H34" s="29">
        <f t="shared" si="0"/>
        <v>1335500.8900000001</v>
      </c>
    </row>
    <row r="35" spans="1:8" ht="15" customHeight="1">
      <c r="A35" s="28" t="s">
        <v>70</v>
      </c>
      <c r="B35" s="34" t="s">
        <v>107</v>
      </c>
      <c r="C35" s="35">
        <v>0</v>
      </c>
      <c r="D35" s="35">
        <v>290962.32999999996</v>
      </c>
      <c r="E35" s="35">
        <v>0</v>
      </c>
      <c r="F35" s="35">
        <v>0</v>
      </c>
      <c r="G35" s="35">
        <v>64620</v>
      </c>
      <c r="H35" s="29">
        <f t="shared" si="0"/>
        <v>355582.32999999996</v>
      </c>
    </row>
    <row r="36" spans="1:8" ht="15" customHeight="1">
      <c r="A36" s="28" t="s">
        <v>71</v>
      </c>
      <c r="B36" s="34" t="s">
        <v>108</v>
      </c>
      <c r="C36" s="35">
        <v>0</v>
      </c>
      <c r="D36" s="35">
        <v>506227.3</v>
      </c>
      <c r="E36" s="35">
        <v>0</v>
      </c>
      <c r="F36" s="35">
        <v>0</v>
      </c>
      <c r="G36" s="35">
        <v>146510</v>
      </c>
      <c r="H36" s="29">
        <f t="shared" si="0"/>
        <v>652737.3</v>
      </c>
    </row>
    <row r="37" spans="1:8" ht="15" customHeight="1">
      <c r="A37" s="28" t="s">
        <v>72</v>
      </c>
      <c r="B37" s="34" t="s">
        <v>109</v>
      </c>
      <c r="C37" s="35">
        <v>0</v>
      </c>
      <c r="D37" s="35">
        <v>1028073.1600000001</v>
      </c>
      <c r="E37" s="35">
        <v>0</v>
      </c>
      <c r="F37" s="35">
        <v>0</v>
      </c>
      <c r="G37" s="35">
        <v>0</v>
      </c>
      <c r="H37" s="29">
        <f t="shared" si="0"/>
        <v>1028073.1600000001</v>
      </c>
    </row>
    <row r="38" spans="1:8" ht="15" customHeight="1">
      <c r="A38" s="28" t="s">
        <v>73</v>
      </c>
      <c r="B38" s="34" t="s">
        <v>110</v>
      </c>
      <c r="C38" s="35">
        <v>0</v>
      </c>
      <c r="D38" s="35">
        <v>4791895.0200000005</v>
      </c>
      <c r="E38" s="35">
        <v>0</v>
      </c>
      <c r="F38" s="35">
        <v>0</v>
      </c>
      <c r="G38" s="35">
        <v>442799.63</v>
      </c>
      <c r="H38" s="29">
        <f t="shared" si="0"/>
        <v>5234694.65</v>
      </c>
    </row>
    <row r="39" spans="1:8" ht="15" customHeight="1">
      <c r="A39" s="28" t="s">
        <v>74</v>
      </c>
      <c r="B39" s="34" t="s">
        <v>111</v>
      </c>
      <c r="C39" s="35">
        <v>0</v>
      </c>
      <c r="D39" s="35">
        <v>4928550.920000003</v>
      </c>
      <c r="E39" s="35">
        <v>0</v>
      </c>
      <c r="F39" s="35">
        <v>0</v>
      </c>
      <c r="G39" s="35">
        <v>0</v>
      </c>
      <c r="H39" s="29">
        <f t="shared" si="0"/>
        <v>4928550.920000003</v>
      </c>
    </row>
    <row r="40" spans="1:8" ht="15" customHeight="1">
      <c r="A40" s="28" t="s">
        <v>75</v>
      </c>
      <c r="B40" s="34" t="s">
        <v>112</v>
      </c>
      <c r="C40" s="35">
        <v>0</v>
      </c>
      <c r="D40" s="35">
        <v>396547.38999999996</v>
      </c>
      <c r="E40" s="35">
        <v>0</v>
      </c>
      <c r="F40" s="35">
        <v>0</v>
      </c>
      <c r="G40" s="35">
        <v>109934.52</v>
      </c>
      <c r="H40" s="29">
        <f t="shared" si="0"/>
        <v>506481.91</v>
      </c>
    </row>
    <row r="41" spans="1:8" ht="15" customHeight="1">
      <c r="A41" s="28" t="s">
        <v>78</v>
      </c>
      <c r="B41" s="34" t="s">
        <v>115</v>
      </c>
      <c r="C41" s="35">
        <v>0</v>
      </c>
      <c r="D41" s="35">
        <v>16157505.810000002</v>
      </c>
      <c r="E41" s="35">
        <v>0</v>
      </c>
      <c r="F41" s="35">
        <v>0</v>
      </c>
      <c r="G41" s="35">
        <v>0</v>
      </c>
      <c r="H41" s="29">
        <f t="shared" si="0"/>
        <v>16157505.810000002</v>
      </c>
    </row>
    <row r="42" spans="1:8" ht="15" customHeight="1">
      <c r="A42" s="28" t="s">
        <v>79</v>
      </c>
      <c r="B42" s="34" t="s">
        <v>116</v>
      </c>
      <c r="C42" s="35">
        <v>0</v>
      </c>
      <c r="D42" s="35">
        <v>2135610.5799999996</v>
      </c>
      <c r="E42" s="35">
        <v>0</v>
      </c>
      <c r="F42" s="35">
        <v>0</v>
      </c>
      <c r="G42" s="35">
        <v>115331.37000000001</v>
      </c>
      <c r="H42" s="29">
        <f t="shared" si="0"/>
        <v>2250941.9499999997</v>
      </c>
    </row>
    <row r="43" spans="1:8" ht="15" customHeight="1">
      <c r="A43" s="28" t="s">
        <v>80</v>
      </c>
      <c r="B43" s="34" t="s">
        <v>117</v>
      </c>
      <c r="C43" s="35">
        <v>0</v>
      </c>
      <c r="D43" s="35">
        <v>1117988.6500000004</v>
      </c>
      <c r="E43" s="35">
        <v>0</v>
      </c>
      <c r="F43" s="35">
        <v>0</v>
      </c>
      <c r="G43" s="35">
        <v>34387.200000000004</v>
      </c>
      <c r="H43" s="29">
        <f t="shared" si="0"/>
        <v>1152375.8500000003</v>
      </c>
    </row>
    <row r="44" spans="1:8" ht="15" customHeight="1">
      <c r="A44" s="28" t="s">
        <v>81</v>
      </c>
      <c r="B44" s="34" t="s">
        <v>118</v>
      </c>
      <c r="C44" s="35">
        <v>0</v>
      </c>
      <c r="D44" s="35">
        <v>1752698.3299999998</v>
      </c>
      <c r="E44" s="35">
        <v>0</v>
      </c>
      <c r="F44" s="35">
        <v>0</v>
      </c>
      <c r="G44" s="35">
        <v>84157.56</v>
      </c>
      <c r="H44" s="29">
        <f t="shared" si="0"/>
        <v>1836855.89</v>
      </c>
    </row>
    <row r="45" spans="1:8" ht="15" customHeight="1">
      <c r="A45" s="28" t="s">
        <v>120</v>
      </c>
      <c r="B45" s="34" t="s">
        <v>124</v>
      </c>
      <c r="C45" s="35">
        <v>0</v>
      </c>
      <c r="D45" s="35">
        <v>734553.18</v>
      </c>
      <c r="E45" s="35">
        <v>0</v>
      </c>
      <c r="F45" s="35">
        <v>0</v>
      </c>
      <c r="G45" s="35">
        <v>17017.11</v>
      </c>
      <c r="H45" s="29">
        <f t="shared" si="0"/>
        <v>751570.29</v>
      </c>
    </row>
    <row r="46" spans="1:8" ht="15" customHeight="1">
      <c r="A46" s="28" t="s">
        <v>121</v>
      </c>
      <c r="B46" s="34" t="s">
        <v>125</v>
      </c>
      <c r="C46" s="35">
        <v>0</v>
      </c>
      <c r="D46" s="35">
        <v>65966</v>
      </c>
      <c r="E46" s="35">
        <v>0</v>
      </c>
      <c r="F46" s="35">
        <v>0</v>
      </c>
      <c r="G46" s="35">
        <v>0</v>
      </c>
      <c r="H46" s="29">
        <f t="shared" si="0"/>
        <v>65966</v>
      </c>
    </row>
    <row r="47" spans="1:8" ht="15" customHeight="1">
      <c r="A47" s="28" t="s">
        <v>122</v>
      </c>
      <c r="B47" s="34" t="s">
        <v>126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29">
        <f t="shared" si="0"/>
        <v>0</v>
      </c>
    </row>
    <row r="48" spans="1:8" ht="15" customHeight="1">
      <c r="A48" s="28" t="s">
        <v>123</v>
      </c>
      <c r="B48" s="34" t="s">
        <v>127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44">
        <f t="shared" si="0"/>
        <v>0</v>
      </c>
    </row>
    <row r="49" spans="1:8" ht="15" customHeight="1">
      <c r="A49" s="30" t="s">
        <v>82</v>
      </c>
      <c r="B49" s="36" t="s">
        <v>119</v>
      </c>
      <c r="C49" s="37">
        <v>0</v>
      </c>
      <c r="D49" s="37">
        <v>478990.59</v>
      </c>
      <c r="E49" s="37">
        <v>0</v>
      </c>
      <c r="F49" s="37">
        <v>0</v>
      </c>
      <c r="G49" s="37">
        <v>0</v>
      </c>
      <c r="H49" s="31">
        <f t="shared" si="0"/>
        <v>478990.59</v>
      </c>
    </row>
    <row r="50" spans="1:8" ht="15" customHeight="1">
      <c r="A50" s="48" t="s">
        <v>10</v>
      </c>
      <c r="B50" s="49"/>
      <c r="C50" s="3">
        <f aca="true" t="shared" si="1" ref="C50:H50">SUM(C11:C49)</f>
        <v>0</v>
      </c>
      <c r="D50" s="3">
        <f t="shared" si="1"/>
        <v>267456998.7700001</v>
      </c>
      <c r="E50" s="3">
        <f t="shared" si="1"/>
        <v>0</v>
      </c>
      <c r="F50" s="3">
        <f t="shared" si="1"/>
        <v>0</v>
      </c>
      <c r="G50" s="3">
        <f t="shared" si="1"/>
        <v>4618128.45</v>
      </c>
      <c r="H50" s="3">
        <f t="shared" si="1"/>
        <v>272075127.21999997</v>
      </c>
    </row>
    <row r="51" ht="12.75">
      <c r="A51" s="11" t="s">
        <v>129</v>
      </c>
    </row>
    <row r="52" ht="9.75" customHeight="1"/>
    <row r="53" spans="1:8" ht="12.75">
      <c r="A53" s="11" t="s">
        <v>11</v>
      </c>
      <c r="H53" s="5"/>
    </row>
    <row r="54" ht="12.75">
      <c r="A54" s="12" t="s">
        <v>34</v>
      </c>
    </row>
    <row r="55" ht="12.75">
      <c r="A55" s="12" t="s">
        <v>35</v>
      </c>
    </row>
    <row r="56" ht="12.75">
      <c r="A56" s="12" t="s">
        <v>36</v>
      </c>
    </row>
    <row r="57" ht="12.75">
      <c r="A57" s="12" t="s">
        <v>37</v>
      </c>
    </row>
    <row r="58" ht="12.75">
      <c r="A58" s="12" t="s">
        <v>38</v>
      </c>
    </row>
    <row r="59" ht="12.75">
      <c r="A59" s="12"/>
    </row>
    <row r="60" ht="12.75">
      <c r="B60" s="11"/>
    </row>
    <row r="61" ht="12.75">
      <c r="A61" s="12"/>
    </row>
  </sheetData>
  <sheetProtection/>
  <mergeCells count="5">
    <mergeCell ref="H9:H10"/>
    <mergeCell ref="A50:B50"/>
    <mergeCell ref="A9:A10"/>
    <mergeCell ref="B9:B10"/>
    <mergeCell ref="C9:G9"/>
  </mergeCells>
  <printOptions horizontalCentered="1"/>
  <pageMargins left="0.31496062992125984" right="0.31496062992125984" top="0.5511811023622047" bottom="0.984251968503937" header="0" footer="0"/>
  <pageSetup fitToHeight="1" fitToWidth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zoomScalePageLayoutView="0" workbookViewId="0" topLeftCell="A1">
      <selection activeCell="G15" sqref="G15"/>
    </sheetView>
  </sheetViews>
  <sheetFormatPr defaultColWidth="11.421875" defaultRowHeight="12.75"/>
  <cols>
    <col min="1" max="1" width="11.421875" style="10" customWidth="1"/>
    <col min="2" max="2" width="67.8515625" style="2" bestFit="1" customWidth="1"/>
    <col min="3" max="14" width="11.421875" style="2" customWidth="1"/>
    <col min="15" max="16384" width="11.421875" style="2" customWidth="1"/>
  </cols>
  <sheetData>
    <row r="1" ht="12.75">
      <c r="A1" s="7" t="s">
        <v>0</v>
      </c>
    </row>
    <row r="2" ht="12.75">
      <c r="A2" s="7" t="s">
        <v>42</v>
      </c>
    </row>
    <row r="3" ht="12.75">
      <c r="A3" s="7" t="s">
        <v>43</v>
      </c>
    </row>
    <row r="4" ht="12.75">
      <c r="A4" s="7"/>
    </row>
    <row r="5" ht="15.75">
      <c r="A5" s="8" t="s">
        <v>128</v>
      </c>
    </row>
    <row r="6" ht="15.75">
      <c r="A6" s="8" t="s">
        <v>22</v>
      </c>
    </row>
    <row r="7" ht="12.75">
      <c r="A7" s="9" t="s">
        <v>1</v>
      </c>
    </row>
    <row r="8" spans="1:8" ht="12.75">
      <c r="A8" s="9"/>
      <c r="H8" s="13" t="s">
        <v>45</v>
      </c>
    </row>
    <row r="9" spans="1:8" s="7" customFormat="1" ht="12.75">
      <c r="A9" s="50" t="s">
        <v>2</v>
      </c>
      <c r="B9" s="52" t="s">
        <v>3</v>
      </c>
      <c r="C9" s="48" t="s">
        <v>15</v>
      </c>
      <c r="D9" s="57"/>
      <c r="E9" s="57"/>
      <c r="F9" s="57"/>
      <c r="G9" s="57"/>
      <c r="H9" s="50" t="s">
        <v>33</v>
      </c>
    </row>
    <row r="10" spans="1:8" s="7" customFormat="1" ht="12.75">
      <c r="A10" s="51"/>
      <c r="B10" s="53"/>
      <c r="C10" s="4">
        <v>2.1</v>
      </c>
      <c r="D10" s="4">
        <v>2.2</v>
      </c>
      <c r="E10" s="4">
        <v>2.3</v>
      </c>
      <c r="F10" s="4">
        <v>2.5</v>
      </c>
      <c r="G10" s="4">
        <v>2.6</v>
      </c>
      <c r="H10" s="53"/>
    </row>
    <row r="11" spans="1:8" ht="15" customHeight="1">
      <c r="A11" s="38" t="s">
        <v>48</v>
      </c>
      <c r="B11" s="32" t="s">
        <v>84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27">
        <f>SUM(C11:G11)</f>
        <v>0</v>
      </c>
    </row>
    <row r="12" spans="1:8" ht="15" customHeight="1">
      <c r="A12" s="39" t="s">
        <v>61</v>
      </c>
      <c r="B12" s="34" t="s">
        <v>98</v>
      </c>
      <c r="C12" s="35">
        <v>0</v>
      </c>
      <c r="D12" s="35">
        <v>0</v>
      </c>
      <c r="E12" s="35">
        <v>0</v>
      </c>
      <c r="F12" s="35">
        <v>0</v>
      </c>
      <c r="G12" s="35">
        <v>322649.76</v>
      </c>
      <c r="H12" s="29">
        <f>SUM(C12:G12)</f>
        <v>322649.76</v>
      </c>
    </row>
    <row r="13" spans="1:8" ht="15" customHeight="1">
      <c r="A13" s="41" t="s">
        <v>67</v>
      </c>
      <c r="B13" s="42" t="s">
        <v>104</v>
      </c>
      <c r="C13" s="43">
        <v>0</v>
      </c>
      <c r="D13" s="43">
        <v>0</v>
      </c>
      <c r="E13" s="43">
        <v>0</v>
      </c>
      <c r="F13" s="43">
        <v>0</v>
      </c>
      <c r="G13" s="43">
        <v>1977044.43</v>
      </c>
      <c r="H13" s="29">
        <f>SUM(C13:G13)</f>
        <v>1977044.43</v>
      </c>
    </row>
    <row r="14" spans="1:8" ht="15" customHeight="1">
      <c r="A14" s="40">
        <v>143</v>
      </c>
      <c r="B14" s="36" t="s">
        <v>124</v>
      </c>
      <c r="C14" s="37">
        <v>0</v>
      </c>
      <c r="D14" s="37">
        <v>0</v>
      </c>
      <c r="E14" s="37">
        <v>0</v>
      </c>
      <c r="F14" s="37">
        <v>0</v>
      </c>
      <c r="G14" s="37">
        <v>31779.83</v>
      </c>
      <c r="H14" s="31">
        <f>SUM(C14:G14)</f>
        <v>31779.83</v>
      </c>
    </row>
    <row r="15" spans="1:8" ht="12.75">
      <c r="A15" s="48" t="s">
        <v>10</v>
      </c>
      <c r="B15" s="49"/>
      <c r="C15" s="3">
        <f aca="true" t="shared" si="0" ref="C15:H15">SUM(C11:C14)</f>
        <v>0</v>
      </c>
      <c r="D15" s="3">
        <f t="shared" si="0"/>
        <v>0</v>
      </c>
      <c r="E15" s="3">
        <f t="shared" si="0"/>
        <v>0</v>
      </c>
      <c r="F15" s="3">
        <f t="shared" si="0"/>
        <v>0</v>
      </c>
      <c r="G15" s="3">
        <f t="shared" si="0"/>
        <v>2331474.02</v>
      </c>
      <c r="H15" s="3">
        <f t="shared" si="0"/>
        <v>2331474.02</v>
      </c>
    </row>
    <row r="16" ht="12.75">
      <c r="A16" s="11" t="s">
        <v>129</v>
      </c>
    </row>
    <row r="17" ht="9" customHeight="1"/>
    <row r="18" ht="12.75">
      <c r="A18" s="11" t="s">
        <v>11</v>
      </c>
    </row>
    <row r="19" ht="12.75">
      <c r="A19" s="12" t="s">
        <v>34</v>
      </c>
    </row>
    <row r="20" ht="12.75">
      <c r="A20" s="12" t="s">
        <v>35</v>
      </c>
    </row>
    <row r="21" ht="12.75">
      <c r="A21" s="12" t="s">
        <v>36</v>
      </c>
    </row>
    <row r="22" ht="12.75">
      <c r="A22" s="12" t="s">
        <v>37</v>
      </c>
    </row>
    <row r="23" ht="12.75">
      <c r="A23" s="12" t="s">
        <v>38</v>
      </c>
    </row>
    <row r="24" ht="12.75">
      <c r="A24" s="12"/>
    </row>
    <row r="26" ht="12.75">
      <c r="A26" s="12"/>
    </row>
  </sheetData>
  <sheetProtection/>
  <mergeCells count="5">
    <mergeCell ref="H9:H10"/>
    <mergeCell ref="A15:B15"/>
    <mergeCell ref="A9:A10"/>
    <mergeCell ref="B9:B10"/>
    <mergeCell ref="C9:G9"/>
  </mergeCells>
  <printOptions horizontalCentered="1"/>
  <pageMargins left="0.31496062992125984" right="0.31496062992125984" top="0.5511811023622047" bottom="0.984251968503937" header="0" footer="0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2017-09-20T00:03:50Z</cp:lastPrinted>
  <dcterms:created xsi:type="dcterms:W3CDTF">2006-10-30T16:22:15Z</dcterms:created>
  <dcterms:modified xsi:type="dcterms:W3CDTF">2018-01-25T19:14:02Z</dcterms:modified>
  <cp:category/>
  <cp:version/>
  <cp:contentType/>
  <cp:contentStatus/>
</cp:coreProperties>
</file>