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<sst xmlns="http://schemas.openxmlformats.org/spreadsheetml/2006/main" count="513" uniqueCount="122">
  <si>
    <t>MINISTERIO DE SALUD</t>
  </si>
  <si>
    <t>PLIEGO 011 MINISTERIO DE SALUD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</si>
  <si>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</si>
  <si>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</si>
  <si>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</si>
  <si>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</si>
  <si>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</si>
  <si>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</si>
  <si>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</si>
  <si>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022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</si>
  <si>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</si>
  <si>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</si>
  <si>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</si>
  <si>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</si>
  <si>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</si>
  <si>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</si>
  <si>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</si>
  <si>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</si>
  <si>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</si>
  <si>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</si>
  <si>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</si>
  <si>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</si>
  <si>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</si>
  <si>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</si>
  <si>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</si>
  <si>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</si>
  <si>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</si>
  <si>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</si>
  <si>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</si>
  <si>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</si>
  <si>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</si>
  <si>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</si>
  <si>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</si>
  <si>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</si>
  <si>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</si>
  <si>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</si>
  <si>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</si>
  <si>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</si>
  <si>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</si>
  <si>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EJECUCION  MENSUAL</t>
  </si>
  <si>
    <t>2.4 Donaciones y Transferencias</t>
  </si>
  <si>
    <t>5 Recursos Determinados</t>
  </si>
  <si>
    <t>OFICINA GENERAL DE PLANEAMIENTO, PRESUPUESTO Y MODERNIZACIÓN</t>
  </si>
  <si>
    <t>OFICINA DE PRESUPUESTO Y FINANCIAMIENTO</t>
  </si>
  <si>
    <t>UNIDADES EJECUTORAS</t>
  </si>
  <si>
    <t>(EN SOLES)</t>
  </si>
  <si>
    <t>DISA LM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</si>
  <si>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</si>
  <si>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</si>
  <si>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</si>
  <si>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</si>
  <si>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</si>
  <si>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</si>
  <si>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</si>
  <si>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</si>
  <si>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</si>
  <si>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</si>
  <si>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</si>
  <si>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</si>
  <si>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</si>
  <si>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</si>
  <si>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</si>
  <si>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</si>
  <si>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</si>
  <si>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</si>
  <si>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</si>
  <si>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</si>
  <si>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</si>
  <si>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</si>
  <si>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</si>
  <si>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</si>
  <si>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</si>
  <si>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</si>
  <si>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</si>
  <si>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</si>
  <si>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053</t>
  </si>
  <si>
    <t>124</t>
  </si>
  <si>
    <t>125</t>
  </si>
  <si>
    <t>139</t>
  </si>
  <si>
    <t>140</t>
  </si>
  <si>
    <t>141</t>
  </si>
  <si>
    <t>142</t>
  </si>
  <si>
    <t>147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</si>
  <si>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</si>
  <si>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</si>
  <si>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</si>
  <si>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</si>
  <si>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</si>
  <si>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</si>
  <si>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</si>
  <si>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</si>
  <si>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</si>
  <si>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</si>
  <si>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DIRECCION DE SALUD DE LIMA METROPOLITANA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</si>
  <si>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</si>
  <si>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</si>
  <si>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</si>
  <si>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</si>
  <si>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</si>
  <si>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</si>
  <si>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</si>
  <si>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</si>
  <si>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</si>
  <si>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</si>
  <si>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RED DE SALUD SAN JUAN DE LURIGANCHO</t>
  </si>
  <si>
    <t>RED DE SALUD RIMAC - SAN MARTIN DE PORRES - LOS OLIVOS</t>
  </si>
  <si>
    <t>RED DE SALUD TUPAC AMARU</t>
  </si>
  <si>
    <t>RED DE SERVICIOS DE SALUD  " BARRANCO-CHORRILLOS-SURCO"</t>
  </si>
  <si>
    <t>RED DE SERVICIOS DE SALUD "SAN JUAN DE MIRAFLORES-VILLA MARIA DEL TRIUNFO"</t>
  </si>
  <si>
    <t>RED DE SERVICIOS DE SALUD "VILLA EL SALVADOR - LURIN -PACHACAMAC-PUCUSANA"</t>
  </si>
  <si>
    <t>HOSPITAL SAN JUAN DE LURIGANCHO</t>
  </si>
  <si>
    <t>HOSPITAL VITARTE</t>
  </si>
  <si>
    <t>RED DE SALUD LIMA CIUDAD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</si>
  <si>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</si>
  <si>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</si>
  <si>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</si>
  <si>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</si>
  <si>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RED DE SALUD LIMA NORTE IV</t>
  </si>
  <si>
    <t>HOSPITAL DE EMERGENCIAS VILLA EL SALVADOR</t>
  </si>
  <si>
    <t>RED DE SALUD LIMA ESTE METROPOLITANA</t>
  </si>
  <si>
    <t>EJECUCION PRESUPUESTAL A MES DE JUNIO 2017</t>
  </si>
  <si>
    <t>Fuente: BASE DE DATOS MEF AL CIERRE DEL MES DE JUNIO 2017</t>
  </si>
</sst>
</file>

<file path=xl/styles.xml><?xml version="1.0" encoding="utf-8"?>
<styleSheet xmlns="http://schemas.openxmlformats.org/spreadsheetml/2006/main">
  <numFmts count="3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  <numFmt numFmtId="187" formatCode="_-* #,##0.0\ _€_-;\-* #,##0.0\ _€_-;_-* &quot;-&quot;??\ _€_-;_-@_-"/>
    <numFmt numFmtId="188" formatCode="_-* #,##0\ _€_-;\-* #,##0\ _€_-;_-* &quot;-&quot;??\ _€_-;_-@_-"/>
    <numFmt numFmtId="189" formatCode="0.000000"/>
    <numFmt numFmtId="190" formatCode="0.00000"/>
    <numFmt numFmtId="191" formatCode="0.0000"/>
    <numFmt numFmtId="192" formatCode="0.000"/>
    <numFmt numFmtId="193" formatCode="0.0"/>
  </numFmts>
  <fonts count="47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3" fontId="45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186" fontId="45" fillId="0" borderId="0" xfId="0" applyNumberFormat="1" applyFont="1" applyFill="1" applyBorder="1" applyAlignment="1" applyProtection="1">
      <alignment vertical="center"/>
      <protection/>
    </xf>
    <xf numFmtId="3" fontId="46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49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86" fontId="2" fillId="0" borderId="0" xfId="0" applyNumberFormat="1" applyFont="1" applyFill="1" applyBorder="1" applyAlignment="1" applyProtection="1">
      <alignment vertical="center"/>
      <protection/>
    </xf>
    <xf numFmtId="188" fontId="45" fillId="0" borderId="0" xfId="49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1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1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41" fontId="2" fillId="0" borderId="13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 quotePrefix="1">
      <alignment horizontal="center" vertical="center"/>
      <protection/>
    </xf>
    <xf numFmtId="0" fontId="2" fillId="0" borderId="12" xfId="0" applyNumberFormat="1" applyFont="1" applyFill="1" applyBorder="1" applyAlignment="1" applyProtection="1" quotePrefix="1">
      <alignment horizontal="center" vertical="center"/>
      <protection/>
    </xf>
    <xf numFmtId="0" fontId="2" fillId="0" borderId="13" xfId="0" applyNumberFormat="1" applyFont="1" applyFill="1" applyBorder="1" applyAlignment="1" applyProtection="1" quotePrefix="1">
      <alignment horizontal="center" vertical="center"/>
      <protection/>
    </xf>
    <xf numFmtId="0" fontId="2" fillId="0" borderId="14" xfId="0" applyNumberFormat="1" applyFont="1" applyFill="1" applyBorder="1" applyAlignment="1" applyProtection="1" quotePrefix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41" fontId="2" fillId="0" borderId="14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 wrapText="1"/>
      <protection/>
    </xf>
    <xf numFmtId="3" fontId="1" fillId="33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NumberFormat="1" applyFont="1" applyFill="1" applyBorder="1" applyAlignment="1" applyProtection="1">
      <alignment horizontal="center" vertical="center"/>
      <protection/>
    </xf>
    <xf numFmtId="0" fontId="1" fillId="33" borderId="18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3" fontId="1" fillId="33" borderId="17" xfId="0" applyNumberFormat="1" applyFont="1" applyFill="1" applyBorder="1" applyAlignment="1" applyProtection="1">
      <alignment horizontal="center" vertical="center" wrapText="1"/>
      <protection/>
    </xf>
    <xf numFmtId="3" fontId="1" fillId="33" borderId="19" xfId="0" applyNumberFormat="1" applyFont="1" applyFill="1" applyBorder="1" applyAlignment="1" applyProtection="1">
      <alignment horizontal="center" vertical="center"/>
      <protection/>
    </xf>
    <xf numFmtId="3" fontId="1" fillId="33" borderId="18" xfId="0" applyNumberFormat="1" applyFont="1" applyFill="1" applyBorder="1" applyAlignment="1" applyProtection="1">
      <alignment horizontal="center" vertical="center"/>
      <protection/>
    </xf>
    <xf numFmtId="0" fontId="1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tabSelected="1" zoomScale="115" zoomScaleNormal="115" zoomScalePageLayoutView="0" workbookViewId="0" topLeftCell="A1">
      <selection activeCell="A11" sqref="A11"/>
    </sheetView>
  </sheetViews>
  <sheetFormatPr defaultColWidth="11.421875" defaultRowHeight="12.75"/>
  <cols>
    <col min="1" max="1" width="11.421875" style="10" customWidth="1"/>
    <col min="2" max="2" width="76.28125" style="2" bestFit="1" customWidth="1"/>
    <col min="3" max="3" width="16.28125" style="5" customWidth="1"/>
    <col min="4" max="5" width="11.7109375" style="5" customWidth="1"/>
    <col min="6" max="6" width="11.57421875" style="5" customWidth="1"/>
    <col min="7" max="8" width="11.7109375" style="5" customWidth="1"/>
    <col min="9" max="14" width="11.7109375" style="5" hidden="1" customWidth="1"/>
    <col min="15" max="15" width="11.421875" style="5" customWidth="1"/>
    <col min="16" max="16" width="15.421875" style="2" bestFit="1" customWidth="1"/>
    <col min="17" max="21" width="11.421875" style="14" customWidth="1"/>
    <col min="22" max="16384" width="11.421875" style="2" customWidth="1"/>
  </cols>
  <sheetData>
    <row r="1" spans="1:21" ht="12.75">
      <c r="A1" s="7" t="s">
        <v>0</v>
      </c>
      <c r="Q1" s="16"/>
      <c r="R1" s="16"/>
      <c r="S1" s="16"/>
      <c r="T1" s="16"/>
      <c r="U1" s="16"/>
    </row>
    <row r="2" spans="1:21" ht="12.75">
      <c r="A2" s="7" t="s">
        <v>42</v>
      </c>
      <c r="Q2" s="18" t="s">
        <v>4</v>
      </c>
      <c r="R2" s="17"/>
      <c r="S2" s="17"/>
      <c r="T2" s="17"/>
      <c r="U2" s="17"/>
    </row>
    <row r="3" spans="1:21" ht="12.75">
      <c r="A3" s="7" t="s">
        <v>43</v>
      </c>
      <c r="Q3" s="18" t="s">
        <v>5</v>
      </c>
      <c r="R3" s="17"/>
      <c r="S3" s="17"/>
      <c r="T3" s="17"/>
      <c r="U3" s="17"/>
    </row>
    <row r="4" spans="1:21" ht="12.75">
      <c r="A4" s="7"/>
      <c r="Q4" s="18" t="s">
        <v>6</v>
      </c>
      <c r="R4" s="17"/>
      <c r="S4" s="17"/>
      <c r="T4" s="17"/>
      <c r="U4" s="17"/>
    </row>
    <row r="5" spans="1:21" ht="15.75">
      <c r="A5" s="21" t="s">
        <v>120</v>
      </c>
      <c r="Q5" s="18" t="s">
        <v>23</v>
      </c>
      <c r="R5" s="17"/>
      <c r="S5" s="17"/>
      <c r="T5" s="17"/>
      <c r="U5" s="17"/>
    </row>
    <row r="6" spans="1:21" ht="15.75">
      <c r="A6" s="21" t="s">
        <v>26</v>
      </c>
      <c r="Q6" s="18" t="s">
        <v>24</v>
      </c>
      <c r="R6" s="17"/>
      <c r="S6" s="17"/>
      <c r="T6" s="17"/>
      <c r="U6" s="17"/>
    </row>
    <row r="7" spans="1:21" ht="12.75">
      <c r="A7" s="7" t="s">
        <v>1</v>
      </c>
      <c r="Q7" s="18" t="s">
        <v>25</v>
      </c>
      <c r="R7" s="17"/>
      <c r="S7" s="17"/>
      <c r="T7" s="17"/>
      <c r="U7" s="17"/>
    </row>
    <row r="8" spans="1:21" ht="12.75">
      <c r="A8" s="7"/>
      <c r="O8" s="20" t="s">
        <v>45</v>
      </c>
      <c r="Q8" s="18" t="s">
        <v>27</v>
      </c>
      <c r="R8" s="17"/>
      <c r="S8" s="17"/>
      <c r="T8" s="17"/>
      <c r="U8" s="17"/>
    </row>
    <row r="9" spans="1:21" s="7" customFormat="1" ht="12.75">
      <c r="A9" s="50" t="s">
        <v>2</v>
      </c>
      <c r="B9" s="52" t="s">
        <v>44</v>
      </c>
      <c r="C9" s="54" t="s">
        <v>39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46" t="s">
        <v>33</v>
      </c>
      <c r="Q9" s="18" t="s">
        <v>28</v>
      </c>
      <c r="R9" s="17"/>
      <c r="S9" s="17"/>
      <c r="T9" s="17"/>
      <c r="U9" s="17"/>
    </row>
    <row r="10" spans="1:21" s="7" customFormat="1" ht="15.75" customHeight="1">
      <c r="A10" s="51"/>
      <c r="B10" s="53"/>
      <c r="C10" s="6" t="s">
        <v>4</v>
      </c>
      <c r="D10" s="6" t="s">
        <v>5</v>
      </c>
      <c r="E10" s="6" t="s">
        <v>6</v>
      </c>
      <c r="F10" s="6" t="s">
        <v>23</v>
      </c>
      <c r="G10" s="6" t="s">
        <v>24</v>
      </c>
      <c r="H10" s="6" t="s">
        <v>25</v>
      </c>
      <c r="I10" s="6" t="s">
        <v>27</v>
      </c>
      <c r="J10" s="6" t="s">
        <v>28</v>
      </c>
      <c r="K10" s="6" t="s">
        <v>29</v>
      </c>
      <c r="L10" s="6" t="s">
        <v>30</v>
      </c>
      <c r="M10" s="6" t="s">
        <v>31</v>
      </c>
      <c r="N10" s="6" t="s">
        <v>32</v>
      </c>
      <c r="O10" s="47"/>
      <c r="Q10" s="18" t="s">
        <v>29</v>
      </c>
      <c r="R10" s="17"/>
      <c r="S10" s="17"/>
      <c r="T10" s="17"/>
      <c r="U10" s="17"/>
    </row>
    <row r="11" spans="1:21" ht="15" customHeight="1">
      <c r="A11" s="27" t="s">
        <v>7</v>
      </c>
      <c r="B11" s="28" t="s">
        <v>8</v>
      </c>
      <c r="C11" s="34">
        <v>65358133.34999999</v>
      </c>
      <c r="D11" s="34">
        <v>79597279.64999998</v>
      </c>
      <c r="E11" s="34">
        <v>80837673.42999996</v>
      </c>
      <c r="F11" s="34">
        <v>72611715.43</v>
      </c>
      <c r="G11" s="34">
        <v>138350053.35</v>
      </c>
      <c r="H11" s="34">
        <v>130267699.36000007</v>
      </c>
      <c r="I11" s="34"/>
      <c r="J11" s="34"/>
      <c r="K11" s="34"/>
      <c r="L11" s="34"/>
      <c r="M11" s="34"/>
      <c r="N11" s="34"/>
      <c r="O11" s="34">
        <f>SUM(C11:N11)</f>
        <v>567022554.5699999</v>
      </c>
      <c r="Q11" s="18" t="s">
        <v>30</v>
      </c>
      <c r="R11" s="17"/>
      <c r="S11" s="17"/>
      <c r="T11" s="17"/>
      <c r="U11" s="17"/>
    </row>
    <row r="12" spans="1:21" ht="15" customHeight="1">
      <c r="A12" s="29" t="s">
        <v>47</v>
      </c>
      <c r="B12" s="30" t="s">
        <v>83</v>
      </c>
      <c r="C12" s="36">
        <v>0</v>
      </c>
      <c r="D12" s="36">
        <v>0</v>
      </c>
      <c r="E12" s="36">
        <v>2621449.3400000003</v>
      </c>
      <c r="F12" s="36">
        <v>2891995.6000000006</v>
      </c>
      <c r="G12" s="36">
        <v>3072644.569999999</v>
      </c>
      <c r="H12" s="36">
        <v>3068918.7099999995</v>
      </c>
      <c r="I12" s="36"/>
      <c r="J12" s="36"/>
      <c r="K12" s="36"/>
      <c r="L12" s="36"/>
      <c r="M12" s="36"/>
      <c r="N12" s="36"/>
      <c r="O12" s="36">
        <f aca="true" t="shared" si="0" ref="O12:O48">SUM(C12:N12)</f>
        <v>11655008.219999999</v>
      </c>
      <c r="Q12" s="18"/>
      <c r="R12" s="17"/>
      <c r="S12" s="17"/>
      <c r="T12" s="17"/>
      <c r="U12" s="17"/>
    </row>
    <row r="13" spans="1:21" ht="15" customHeight="1">
      <c r="A13" s="29" t="s">
        <v>48</v>
      </c>
      <c r="B13" s="30" t="s">
        <v>84</v>
      </c>
      <c r="C13" s="36">
        <v>0</v>
      </c>
      <c r="D13" s="36">
        <v>0</v>
      </c>
      <c r="E13" s="36">
        <v>2968990.200000001</v>
      </c>
      <c r="F13" s="36">
        <v>4727019.750000002</v>
      </c>
      <c r="G13" s="36">
        <v>4295158.85</v>
      </c>
      <c r="H13" s="36">
        <v>4919612.829999999</v>
      </c>
      <c r="I13" s="36"/>
      <c r="J13" s="36"/>
      <c r="K13" s="36"/>
      <c r="L13" s="36"/>
      <c r="M13" s="36"/>
      <c r="N13" s="36"/>
      <c r="O13" s="36">
        <f t="shared" si="0"/>
        <v>16910781.630000003</v>
      </c>
      <c r="Q13" s="18"/>
      <c r="R13" s="17"/>
      <c r="S13" s="17"/>
      <c r="T13" s="17"/>
      <c r="U13" s="17"/>
    </row>
    <row r="14" spans="1:21" ht="15" customHeight="1">
      <c r="A14" s="29" t="s">
        <v>49</v>
      </c>
      <c r="B14" s="30" t="s">
        <v>85</v>
      </c>
      <c r="C14" s="36">
        <v>0</v>
      </c>
      <c r="D14" s="36">
        <v>0</v>
      </c>
      <c r="E14" s="36">
        <v>1856426.7400000002</v>
      </c>
      <c r="F14" s="36">
        <v>3455825.63</v>
      </c>
      <c r="G14" s="36">
        <v>5431329.749999998</v>
      </c>
      <c r="H14" s="36">
        <v>3721185.4199999985</v>
      </c>
      <c r="I14" s="36"/>
      <c r="J14" s="36"/>
      <c r="K14" s="36"/>
      <c r="L14" s="36"/>
      <c r="M14" s="36"/>
      <c r="N14" s="36"/>
      <c r="O14" s="36">
        <f t="shared" si="0"/>
        <v>14464767.539999995</v>
      </c>
      <c r="Q14" s="18"/>
      <c r="R14" s="17"/>
      <c r="S14" s="17"/>
      <c r="T14" s="17"/>
      <c r="U14" s="17"/>
    </row>
    <row r="15" spans="1:21" ht="15" customHeight="1">
      <c r="A15" s="29" t="s">
        <v>50</v>
      </c>
      <c r="B15" s="30" t="s">
        <v>86</v>
      </c>
      <c r="C15" s="36">
        <v>0</v>
      </c>
      <c r="D15" s="36">
        <v>0</v>
      </c>
      <c r="E15" s="36">
        <v>2299715.6000000006</v>
      </c>
      <c r="F15" s="36">
        <v>2322614.4400000013</v>
      </c>
      <c r="G15" s="36">
        <v>2317750.6100000003</v>
      </c>
      <c r="H15" s="36">
        <v>3259265.51</v>
      </c>
      <c r="I15" s="36"/>
      <c r="J15" s="36"/>
      <c r="K15" s="36"/>
      <c r="L15" s="36"/>
      <c r="M15" s="36"/>
      <c r="N15" s="36"/>
      <c r="O15" s="36">
        <f t="shared" si="0"/>
        <v>10199346.160000002</v>
      </c>
      <c r="Q15" s="18"/>
      <c r="R15" s="17"/>
      <c r="S15" s="17"/>
      <c r="T15" s="17"/>
      <c r="U15" s="17"/>
    </row>
    <row r="16" spans="1:21" ht="15" customHeight="1">
      <c r="A16" s="29" t="s">
        <v>51</v>
      </c>
      <c r="B16" s="30" t="s">
        <v>87</v>
      </c>
      <c r="C16" s="36">
        <v>0</v>
      </c>
      <c r="D16" s="36">
        <v>0</v>
      </c>
      <c r="E16" s="36">
        <v>9763465.150000006</v>
      </c>
      <c r="F16" s="36">
        <v>17212708.59</v>
      </c>
      <c r="G16" s="36">
        <v>15470691.24000001</v>
      </c>
      <c r="H16" s="36">
        <v>18002423.38</v>
      </c>
      <c r="I16" s="36"/>
      <c r="J16" s="36"/>
      <c r="K16" s="36"/>
      <c r="L16" s="36"/>
      <c r="M16" s="36"/>
      <c r="N16" s="36"/>
      <c r="O16" s="36">
        <f t="shared" si="0"/>
        <v>60449288.360000014</v>
      </c>
      <c r="Q16" s="18"/>
      <c r="R16" s="17"/>
      <c r="S16" s="17"/>
      <c r="T16" s="17"/>
      <c r="U16" s="17"/>
    </row>
    <row r="17" spans="1:21" ht="15" customHeight="1">
      <c r="A17" s="29" t="s">
        <v>52</v>
      </c>
      <c r="B17" s="30" t="s">
        <v>88</v>
      </c>
      <c r="C17" s="36">
        <v>0</v>
      </c>
      <c r="D17" s="36">
        <v>0</v>
      </c>
      <c r="E17" s="36">
        <v>8633270.16</v>
      </c>
      <c r="F17" s="36">
        <v>11806591.070000002</v>
      </c>
      <c r="G17" s="36">
        <v>13181257.879999997</v>
      </c>
      <c r="H17" s="36">
        <v>11857222.549999999</v>
      </c>
      <c r="I17" s="36"/>
      <c r="J17" s="36"/>
      <c r="K17" s="36"/>
      <c r="L17" s="36"/>
      <c r="M17" s="36"/>
      <c r="N17" s="36"/>
      <c r="O17" s="36">
        <f t="shared" si="0"/>
        <v>45478341.66</v>
      </c>
      <c r="Q17" s="18"/>
      <c r="R17" s="17"/>
      <c r="S17" s="17"/>
      <c r="T17" s="17"/>
      <c r="U17" s="17"/>
    </row>
    <row r="18" spans="1:21" ht="15" customHeight="1">
      <c r="A18" s="29" t="s">
        <v>53</v>
      </c>
      <c r="B18" s="30" t="s">
        <v>89</v>
      </c>
      <c r="C18" s="36">
        <v>0</v>
      </c>
      <c r="D18" s="36">
        <v>0</v>
      </c>
      <c r="E18" s="36">
        <v>8468156.24</v>
      </c>
      <c r="F18" s="36">
        <v>12110647.139999995</v>
      </c>
      <c r="G18" s="36">
        <v>12878365.810000006</v>
      </c>
      <c r="H18" s="36">
        <v>17737230.92000001</v>
      </c>
      <c r="I18" s="36"/>
      <c r="J18" s="36"/>
      <c r="K18" s="36"/>
      <c r="L18" s="36"/>
      <c r="M18" s="36"/>
      <c r="N18" s="36"/>
      <c r="O18" s="36">
        <f t="shared" si="0"/>
        <v>51194400.110000014</v>
      </c>
      <c r="Q18" s="18"/>
      <c r="R18" s="17"/>
      <c r="S18" s="17"/>
      <c r="T18" s="17"/>
      <c r="U18" s="17"/>
    </row>
    <row r="19" spans="1:21" ht="15" customHeight="1">
      <c r="A19" s="29" t="s">
        <v>54</v>
      </c>
      <c r="B19" s="30" t="s">
        <v>90</v>
      </c>
      <c r="C19" s="36">
        <v>0</v>
      </c>
      <c r="D19" s="36">
        <v>0</v>
      </c>
      <c r="E19" s="36">
        <v>1964392.33</v>
      </c>
      <c r="F19" s="36">
        <v>2008169.5899999996</v>
      </c>
      <c r="G19" s="36">
        <v>3553910.6500000004</v>
      </c>
      <c r="H19" s="36">
        <v>5644405.819999999</v>
      </c>
      <c r="I19" s="36"/>
      <c r="J19" s="36"/>
      <c r="K19" s="36"/>
      <c r="L19" s="36"/>
      <c r="M19" s="36"/>
      <c r="N19" s="36"/>
      <c r="O19" s="36">
        <f t="shared" si="0"/>
        <v>13170878.39</v>
      </c>
      <c r="Q19" s="18"/>
      <c r="R19" s="17"/>
      <c r="S19" s="17"/>
      <c r="T19" s="17"/>
      <c r="U19" s="17"/>
    </row>
    <row r="20" spans="1:21" ht="15" customHeight="1">
      <c r="A20" s="29" t="s">
        <v>55</v>
      </c>
      <c r="B20" s="30" t="s">
        <v>91</v>
      </c>
      <c r="C20" s="36">
        <v>0</v>
      </c>
      <c r="D20" s="36">
        <v>0</v>
      </c>
      <c r="E20" s="36">
        <v>5020602.009999999</v>
      </c>
      <c r="F20" s="36">
        <v>6671822.500000006</v>
      </c>
      <c r="G20" s="36">
        <v>7089593.700000002</v>
      </c>
      <c r="H20" s="36">
        <v>8324530.7600000035</v>
      </c>
      <c r="I20" s="36"/>
      <c r="J20" s="36"/>
      <c r="K20" s="36"/>
      <c r="L20" s="36"/>
      <c r="M20" s="36"/>
      <c r="N20" s="36"/>
      <c r="O20" s="36">
        <f t="shared" si="0"/>
        <v>27106548.970000014</v>
      </c>
      <c r="Q20" s="18"/>
      <c r="R20" s="17"/>
      <c r="S20" s="17"/>
      <c r="T20" s="17"/>
      <c r="U20" s="17"/>
    </row>
    <row r="21" spans="1:21" ht="15" customHeight="1">
      <c r="A21" s="29" t="s">
        <v>56</v>
      </c>
      <c r="B21" s="30" t="s">
        <v>92</v>
      </c>
      <c r="C21" s="36">
        <v>0</v>
      </c>
      <c r="D21" s="36">
        <v>0</v>
      </c>
      <c r="E21" s="36">
        <v>8725722.340000002</v>
      </c>
      <c r="F21" s="36">
        <v>16139741.040000007</v>
      </c>
      <c r="G21" s="36">
        <v>13055089.649999999</v>
      </c>
      <c r="H21" s="36">
        <v>12548021.349999996</v>
      </c>
      <c r="I21" s="36"/>
      <c r="J21" s="36"/>
      <c r="K21" s="36"/>
      <c r="L21" s="36"/>
      <c r="M21" s="36"/>
      <c r="N21" s="36"/>
      <c r="O21" s="36">
        <f t="shared" si="0"/>
        <v>50468574.38</v>
      </c>
      <c r="Q21" s="18"/>
      <c r="R21" s="17"/>
      <c r="S21" s="17"/>
      <c r="T21" s="17"/>
      <c r="U21" s="17"/>
    </row>
    <row r="22" spans="1:21" ht="15" customHeight="1">
      <c r="A22" s="29" t="s">
        <v>9</v>
      </c>
      <c r="B22" s="30" t="s">
        <v>93</v>
      </c>
      <c r="C22" s="36">
        <v>3223511.4600000004</v>
      </c>
      <c r="D22" s="36">
        <v>3442740.3699999996</v>
      </c>
      <c r="E22" s="36">
        <v>5400784.129999999</v>
      </c>
      <c r="F22" s="36">
        <v>5451011.1899999995</v>
      </c>
      <c r="G22" s="36">
        <v>10958262.210000003</v>
      </c>
      <c r="H22" s="36">
        <v>1583880.46</v>
      </c>
      <c r="I22" s="36"/>
      <c r="J22" s="36"/>
      <c r="K22" s="36"/>
      <c r="L22" s="36"/>
      <c r="M22" s="36"/>
      <c r="N22" s="36"/>
      <c r="O22" s="36">
        <f t="shared" si="0"/>
        <v>30060189.82</v>
      </c>
      <c r="Q22" s="18"/>
      <c r="R22" s="17"/>
      <c r="S22" s="17"/>
      <c r="T22" s="17"/>
      <c r="U22" s="17"/>
    </row>
    <row r="23" spans="1:21" ht="15" customHeight="1">
      <c r="A23" s="29" t="s">
        <v>57</v>
      </c>
      <c r="B23" s="30" t="s">
        <v>94</v>
      </c>
      <c r="C23" s="36">
        <v>0</v>
      </c>
      <c r="D23" s="36">
        <v>0</v>
      </c>
      <c r="E23" s="36">
        <v>6377919.380000002</v>
      </c>
      <c r="F23" s="36">
        <v>9633838.45</v>
      </c>
      <c r="G23" s="36">
        <v>10649790.620000001</v>
      </c>
      <c r="H23" s="36">
        <v>12022748.020000001</v>
      </c>
      <c r="I23" s="36"/>
      <c r="J23" s="36"/>
      <c r="K23" s="36"/>
      <c r="L23" s="36"/>
      <c r="M23" s="36"/>
      <c r="N23" s="36"/>
      <c r="O23" s="36">
        <f t="shared" si="0"/>
        <v>38684296.470000006</v>
      </c>
      <c r="Q23" s="18"/>
      <c r="R23" s="17"/>
      <c r="S23" s="17"/>
      <c r="T23" s="17"/>
      <c r="U23" s="17"/>
    </row>
    <row r="24" spans="1:21" ht="15" customHeight="1">
      <c r="A24" s="29" t="s">
        <v>58</v>
      </c>
      <c r="B24" s="30" t="s">
        <v>95</v>
      </c>
      <c r="C24" s="36">
        <v>0</v>
      </c>
      <c r="D24" s="36">
        <v>0</v>
      </c>
      <c r="E24" s="36">
        <v>11430618.570000006</v>
      </c>
      <c r="F24" s="36">
        <v>17961730.410000008</v>
      </c>
      <c r="G24" s="36">
        <v>17493734.689999986</v>
      </c>
      <c r="H24" s="36">
        <v>16307554.049999999</v>
      </c>
      <c r="I24" s="36"/>
      <c r="J24" s="36"/>
      <c r="K24" s="36"/>
      <c r="L24" s="36"/>
      <c r="M24" s="36"/>
      <c r="N24" s="36"/>
      <c r="O24" s="36">
        <f t="shared" si="0"/>
        <v>63193637.72</v>
      </c>
      <c r="Q24" s="18"/>
      <c r="R24" s="17"/>
      <c r="S24" s="17"/>
      <c r="T24" s="17"/>
      <c r="U24" s="17"/>
    </row>
    <row r="25" spans="1:21" ht="15" customHeight="1">
      <c r="A25" s="29" t="s">
        <v>59</v>
      </c>
      <c r="B25" s="30" t="s">
        <v>96</v>
      </c>
      <c r="C25" s="36">
        <v>0</v>
      </c>
      <c r="D25" s="36">
        <v>0</v>
      </c>
      <c r="E25" s="36">
        <v>10610971.330000002</v>
      </c>
      <c r="F25" s="36">
        <v>12083043.29</v>
      </c>
      <c r="G25" s="36">
        <v>15171775.770000001</v>
      </c>
      <c r="H25" s="36">
        <v>13922093.380000005</v>
      </c>
      <c r="I25" s="36"/>
      <c r="J25" s="36"/>
      <c r="K25" s="36"/>
      <c r="L25" s="36"/>
      <c r="M25" s="36"/>
      <c r="N25" s="36"/>
      <c r="O25" s="36">
        <f t="shared" si="0"/>
        <v>51787883.77</v>
      </c>
      <c r="Q25" s="18"/>
      <c r="R25" s="17"/>
      <c r="S25" s="17"/>
      <c r="T25" s="17"/>
      <c r="U25" s="17"/>
    </row>
    <row r="26" spans="1:21" ht="15" customHeight="1">
      <c r="A26" s="29" t="s">
        <v>60</v>
      </c>
      <c r="B26" s="30" t="s">
        <v>97</v>
      </c>
      <c r="C26" s="36">
        <v>0</v>
      </c>
      <c r="D26" s="36">
        <v>0</v>
      </c>
      <c r="E26" s="36">
        <v>5451159.380000001</v>
      </c>
      <c r="F26" s="36">
        <v>7450269.579999998</v>
      </c>
      <c r="G26" s="36">
        <v>7901618.47</v>
      </c>
      <c r="H26" s="36">
        <v>13722558.199999994</v>
      </c>
      <c r="I26" s="36"/>
      <c r="J26" s="36"/>
      <c r="K26" s="36"/>
      <c r="L26" s="36"/>
      <c r="M26" s="36"/>
      <c r="N26" s="36"/>
      <c r="O26" s="36">
        <f t="shared" si="0"/>
        <v>34525605.629999995</v>
      </c>
      <c r="Q26" s="18"/>
      <c r="R26" s="17"/>
      <c r="S26" s="17"/>
      <c r="T26" s="17"/>
      <c r="U26" s="17"/>
    </row>
    <row r="27" spans="1:21" ht="15" customHeight="1">
      <c r="A27" s="29" t="s">
        <v>61</v>
      </c>
      <c r="B27" s="30" t="s">
        <v>98</v>
      </c>
      <c r="C27" s="36">
        <v>0</v>
      </c>
      <c r="D27" s="36">
        <v>0</v>
      </c>
      <c r="E27" s="36">
        <v>3211016</v>
      </c>
      <c r="F27" s="36">
        <v>5207386.999999997</v>
      </c>
      <c r="G27" s="36">
        <v>5643159.139999995</v>
      </c>
      <c r="H27" s="36">
        <v>4629822.780000001</v>
      </c>
      <c r="I27" s="36"/>
      <c r="J27" s="36"/>
      <c r="K27" s="36"/>
      <c r="L27" s="36"/>
      <c r="M27" s="36"/>
      <c r="N27" s="36"/>
      <c r="O27" s="36">
        <f t="shared" si="0"/>
        <v>18691384.919999994</v>
      </c>
      <c r="Q27" s="18"/>
      <c r="R27" s="17"/>
      <c r="S27" s="17"/>
      <c r="T27" s="17"/>
      <c r="U27" s="17"/>
    </row>
    <row r="28" spans="1:21" ht="15" customHeight="1">
      <c r="A28" s="29" t="s">
        <v>62</v>
      </c>
      <c r="B28" s="30" t="s">
        <v>99</v>
      </c>
      <c r="C28" s="36">
        <v>0</v>
      </c>
      <c r="D28" s="36">
        <v>0</v>
      </c>
      <c r="E28" s="36">
        <v>2257499.4799999995</v>
      </c>
      <c r="F28" s="36">
        <v>2446446.0900000003</v>
      </c>
      <c r="G28" s="36">
        <v>3136138.320000003</v>
      </c>
      <c r="H28" s="36">
        <v>3029557.89</v>
      </c>
      <c r="I28" s="36"/>
      <c r="J28" s="36"/>
      <c r="K28" s="36"/>
      <c r="L28" s="36"/>
      <c r="M28" s="36"/>
      <c r="N28" s="36"/>
      <c r="O28" s="36">
        <f t="shared" si="0"/>
        <v>10869641.780000003</v>
      </c>
      <c r="Q28" s="18"/>
      <c r="R28" s="17"/>
      <c r="S28" s="17"/>
      <c r="T28" s="17"/>
      <c r="U28" s="17"/>
    </row>
    <row r="29" spans="1:21" ht="15" customHeight="1">
      <c r="A29" s="29" t="s">
        <v>63</v>
      </c>
      <c r="B29" s="30" t="s">
        <v>100</v>
      </c>
      <c r="C29" s="36">
        <v>0</v>
      </c>
      <c r="D29" s="36">
        <v>0</v>
      </c>
      <c r="E29" s="36">
        <v>3118795.7800000003</v>
      </c>
      <c r="F29" s="36">
        <v>4040769.0000000005</v>
      </c>
      <c r="G29" s="36">
        <v>4515822.339999999</v>
      </c>
      <c r="H29" s="36">
        <v>3921268.300000001</v>
      </c>
      <c r="I29" s="36"/>
      <c r="J29" s="36"/>
      <c r="K29" s="36"/>
      <c r="L29" s="36"/>
      <c r="M29" s="36"/>
      <c r="N29" s="36"/>
      <c r="O29" s="36">
        <f t="shared" si="0"/>
        <v>15596655.420000002</v>
      </c>
      <c r="Q29" s="18"/>
      <c r="R29" s="17"/>
      <c r="S29" s="17"/>
      <c r="T29" s="17"/>
      <c r="U29" s="17"/>
    </row>
    <row r="30" spans="1:21" ht="15" customHeight="1">
      <c r="A30" s="29" t="s">
        <v>64</v>
      </c>
      <c r="B30" s="30" t="s">
        <v>101</v>
      </c>
      <c r="C30" s="36">
        <v>0</v>
      </c>
      <c r="D30" s="36">
        <v>0</v>
      </c>
      <c r="E30" s="36">
        <v>5481560.029999994</v>
      </c>
      <c r="F30" s="36">
        <v>6998772.150000001</v>
      </c>
      <c r="G30" s="36">
        <v>10097569.239999995</v>
      </c>
      <c r="H30" s="36">
        <v>7086889.7100000065</v>
      </c>
      <c r="I30" s="36"/>
      <c r="J30" s="36"/>
      <c r="K30" s="36"/>
      <c r="L30" s="36"/>
      <c r="M30" s="36"/>
      <c r="N30" s="36"/>
      <c r="O30" s="36">
        <f t="shared" si="0"/>
        <v>29664791.129999995</v>
      </c>
      <c r="Q30" s="18"/>
      <c r="R30" s="17"/>
      <c r="S30" s="17"/>
      <c r="T30" s="17"/>
      <c r="U30" s="17"/>
    </row>
    <row r="31" spans="1:21" ht="15" customHeight="1">
      <c r="A31" s="29" t="s">
        <v>65</v>
      </c>
      <c r="B31" s="30" t="s">
        <v>102</v>
      </c>
      <c r="C31" s="36">
        <v>0</v>
      </c>
      <c r="D31" s="36">
        <v>0</v>
      </c>
      <c r="E31" s="36">
        <v>2514282.5700000003</v>
      </c>
      <c r="F31" s="36">
        <v>3827820.29</v>
      </c>
      <c r="G31" s="36">
        <v>5668340.239999998</v>
      </c>
      <c r="H31" s="36">
        <v>3922708.9</v>
      </c>
      <c r="I31" s="36"/>
      <c r="J31" s="36"/>
      <c r="K31" s="36"/>
      <c r="L31" s="36"/>
      <c r="M31" s="36"/>
      <c r="N31" s="36"/>
      <c r="O31" s="36">
        <f t="shared" si="0"/>
        <v>15933151.999999998</v>
      </c>
      <c r="Q31" s="18"/>
      <c r="R31" s="17"/>
      <c r="S31" s="17"/>
      <c r="T31" s="17"/>
      <c r="U31" s="17"/>
    </row>
    <row r="32" spans="1:21" ht="15" customHeight="1">
      <c r="A32" s="29" t="s">
        <v>66</v>
      </c>
      <c r="B32" s="30" t="s">
        <v>103</v>
      </c>
      <c r="C32" s="36">
        <v>0</v>
      </c>
      <c r="D32" s="36">
        <v>0</v>
      </c>
      <c r="E32" s="36">
        <v>1591385.9300000004</v>
      </c>
      <c r="F32" s="36">
        <v>2482941.0100000007</v>
      </c>
      <c r="G32" s="36">
        <v>2389701.069999999</v>
      </c>
      <c r="H32" s="36">
        <v>10885689.03</v>
      </c>
      <c r="I32" s="36"/>
      <c r="J32" s="36"/>
      <c r="K32" s="36"/>
      <c r="L32" s="36"/>
      <c r="M32" s="36"/>
      <c r="N32" s="36"/>
      <c r="O32" s="36">
        <f t="shared" si="0"/>
        <v>17349717.04</v>
      </c>
      <c r="Q32" s="18"/>
      <c r="R32" s="17"/>
      <c r="S32" s="17"/>
      <c r="T32" s="17"/>
      <c r="U32" s="17"/>
    </row>
    <row r="33" spans="1:21" ht="15" customHeight="1">
      <c r="A33" s="29" t="s">
        <v>67</v>
      </c>
      <c r="B33" s="30" t="s">
        <v>104</v>
      </c>
      <c r="C33" s="36">
        <v>0</v>
      </c>
      <c r="D33" s="36">
        <v>0</v>
      </c>
      <c r="E33" s="36">
        <v>4598208.020000001</v>
      </c>
      <c r="F33" s="36">
        <v>6808180.099999999</v>
      </c>
      <c r="G33" s="36">
        <v>6831100.869999999</v>
      </c>
      <c r="H33" s="36">
        <v>7788308.900000004</v>
      </c>
      <c r="I33" s="36"/>
      <c r="J33" s="36"/>
      <c r="K33" s="36"/>
      <c r="L33" s="36"/>
      <c r="M33" s="36"/>
      <c r="N33" s="36"/>
      <c r="O33" s="36">
        <f t="shared" si="0"/>
        <v>26025797.890000008</v>
      </c>
      <c r="Q33" s="18"/>
      <c r="R33" s="17"/>
      <c r="S33" s="17"/>
      <c r="T33" s="17"/>
      <c r="U33" s="17"/>
    </row>
    <row r="34" spans="1:21" ht="15" customHeight="1">
      <c r="A34" s="29" t="s">
        <v>68</v>
      </c>
      <c r="B34" s="30" t="s">
        <v>105</v>
      </c>
      <c r="C34" s="36">
        <v>0</v>
      </c>
      <c r="D34" s="36">
        <v>0</v>
      </c>
      <c r="E34" s="36">
        <v>4769121.8999999985</v>
      </c>
      <c r="F34" s="36">
        <v>5016972.120000003</v>
      </c>
      <c r="G34" s="36">
        <v>5676777.1000000015</v>
      </c>
      <c r="H34" s="36">
        <v>9206682.479999999</v>
      </c>
      <c r="I34" s="36"/>
      <c r="J34" s="36"/>
      <c r="K34" s="36"/>
      <c r="L34" s="36"/>
      <c r="M34" s="36"/>
      <c r="N34" s="36"/>
      <c r="O34" s="36">
        <f t="shared" si="0"/>
        <v>24669553.6</v>
      </c>
      <c r="Q34" s="18"/>
      <c r="R34" s="17"/>
      <c r="S34" s="17"/>
      <c r="T34" s="17"/>
      <c r="U34" s="17"/>
    </row>
    <row r="35" spans="1:21" ht="15" customHeight="1">
      <c r="A35" s="29" t="s">
        <v>69</v>
      </c>
      <c r="B35" s="30" t="s">
        <v>106</v>
      </c>
      <c r="C35" s="36">
        <v>0</v>
      </c>
      <c r="D35" s="36">
        <v>0</v>
      </c>
      <c r="E35" s="36">
        <v>6338325.99</v>
      </c>
      <c r="F35" s="36">
        <v>9316772.210000003</v>
      </c>
      <c r="G35" s="36">
        <v>7577480.250000001</v>
      </c>
      <c r="H35" s="36">
        <v>15579846.059999995</v>
      </c>
      <c r="I35" s="36"/>
      <c r="J35" s="36"/>
      <c r="K35" s="36"/>
      <c r="L35" s="36"/>
      <c r="M35" s="36"/>
      <c r="N35" s="36"/>
      <c r="O35" s="36">
        <f t="shared" si="0"/>
        <v>38812424.51</v>
      </c>
      <c r="Q35" s="18"/>
      <c r="R35" s="17"/>
      <c r="S35" s="17"/>
      <c r="T35" s="17"/>
      <c r="U35" s="17"/>
    </row>
    <row r="36" spans="1:21" ht="15" customHeight="1">
      <c r="A36" s="29" t="s">
        <v>70</v>
      </c>
      <c r="B36" s="30" t="s">
        <v>107</v>
      </c>
      <c r="C36" s="36">
        <v>0</v>
      </c>
      <c r="D36" s="36">
        <v>0</v>
      </c>
      <c r="E36" s="36">
        <v>3868056.7899999996</v>
      </c>
      <c r="F36" s="36">
        <v>3887428.6900000037</v>
      </c>
      <c r="G36" s="36">
        <v>3860144.170000001</v>
      </c>
      <c r="H36" s="36">
        <v>6100096.629999996</v>
      </c>
      <c r="I36" s="36"/>
      <c r="J36" s="36"/>
      <c r="K36" s="36"/>
      <c r="L36" s="36"/>
      <c r="M36" s="36"/>
      <c r="N36" s="36"/>
      <c r="O36" s="36">
        <f t="shared" si="0"/>
        <v>17715726.28</v>
      </c>
      <c r="Q36" s="18"/>
      <c r="R36" s="17"/>
      <c r="S36" s="17"/>
      <c r="T36" s="17"/>
      <c r="U36" s="17"/>
    </row>
    <row r="37" spans="1:21" ht="15" customHeight="1">
      <c r="A37" s="29" t="s">
        <v>71</v>
      </c>
      <c r="B37" s="30" t="s">
        <v>108</v>
      </c>
      <c r="C37" s="36">
        <v>0</v>
      </c>
      <c r="D37" s="36">
        <v>0</v>
      </c>
      <c r="E37" s="36">
        <v>4973449.500000004</v>
      </c>
      <c r="F37" s="36">
        <v>5981244.83</v>
      </c>
      <c r="G37" s="36">
        <v>8735201.630000003</v>
      </c>
      <c r="H37" s="36">
        <v>8475726.970000008</v>
      </c>
      <c r="I37" s="36"/>
      <c r="J37" s="36"/>
      <c r="K37" s="36"/>
      <c r="L37" s="36"/>
      <c r="M37" s="36"/>
      <c r="N37" s="36"/>
      <c r="O37" s="36">
        <f t="shared" si="0"/>
        <v>28165622.930000015</v>
      </c>
      <c r="Q37" s="18"/>
      <c r="R37" s="17"/>
      <c r="S37" s="17"/>
      <c r="T37" s="17"/>
      <c r="U37" s="17"/>
    </row>
    <row r="38" spans="1:21" ht="15" customHeight="1">
      <c r="A38" s="29" t="s">
        <v>72</v>
      </c>
      <c r="B38" s="30" t="s">
        <v>109</v>
      </c>
      <c r="C38" s="36">
        <v>0</v>
      </c>
      <c r="D38" s="36">
        <v>0</v>
      </c>
      <c r="E38" s="36">
        <v>5144902.07</v>
      </c>
      <c r="F38" s="36">
        <v>4882547.630000002</v>
      </c>
      <c r="G38" s="36">
        <v>6336367.250000003</v>
      </c>
      <c r="H38" s="36">
        <v>6312844.760000003</v>
      </c>
      <c r="I38" s="36"/>
      <c r="J38" s="36"/>
      <c r="K38" s="36"/>
      <c r="L38" s="36"/>
      <c r="M38" s="36"/>
      <c r="N38" s="36"/>
      <c r="O38" s="36">
        <f t="shared" si="0"/>
        <v>22676661.71000001</v>
      </c>
      <c r="Q38" s="18"/>
      <c r="R38" s="17"/>
      <c r="S38" s="17"/>
      <c r="T38" s="17"/>
      <c r="U38" s="17"/>
    </row>
    <row r="39" spans="1:21" ht="15" customHeight="1">
      <c r="A39" s="29" t="s">
        <v>73</v>
      </c>
      <c r="B39" s="30" t="s">
        <v>110</v>
      </c>
      <c r="C39" s="36">
        <v>0</v>
      </c>
      <c r="D39" s="36">
        <v>0</v>
      </c>
      <c r="E39" s="36">
        <v>2691079.95</v>
      </c>
      <c r="F39" s="36">
        <v>4556507.1400000015</v>
      </c>
      <c r="G39" s="36">
        <v>4596706.67</v>
      </c>
      <c r="H39" s="36">
        <v>6574011.550000002</v>
      </c>
      <c r="I39" s="36"/>
      <c r="J39" s="36"/>
      <c r="K39" s="36"/>
      <c r="L39" s="36"/>
      <c r="M39" s="36"/>
      <c r="N39" s="36"/>
      <c r="O39" s="36">
        <f t="shared" si="0"/>
        <v>18418305.310000002</v>
      </c>
      <c r="Q39" s="18"/>
      <c r="R39" s="17"/>
      <c r="S39" s="17"/>
      <c r="T39" s="17"/>
      <c r="U39" s="17"/>
    </row>
    <row r="40" spans="1:21" ht="15" customHeight="1">
      <c r="A40" s="29" t="s">
        <v>74</v>
      </c>
      <c r="B40" s="30" t="s">
        <v>111</v>
      </c>
      <c r="C40" s="36">
        <v>0</v>
      </c>
      <c r="D40" s="36">
        <v>0</v>
      </c>
      <c r="E40" s="36">
        <v>2883778.6</v>
      </c>
      <c r="F40" s="36">
        <v>4514078.850000001</v>
      </c>
      <c r="G40" s="36">
        <v>6215226.890000002</v>
      </c>
      <c r="H40" s="36">
        <v>4881225.369999998</v>
      </c>
      <c r="I40" s="36"/>
      <c r="J40" s="36"/>
      <c r="K40" s="36"/>
      <c r="L40" s="36"/>
      <c r="M40" s="36"/>
      <c r="N40" s="36"/>
      <c r="O40" s="36">
        <f t="shared" si="0"/>
        <v>18494309.71</v>
      </c>
      <c r="Q40" s="18"/>
      <c r="R40" s="17"/>
      <c r="S40" s="17"/>
      <c r="T40" s="17"/>
      <c r="U40" s="17"/>
    </row>
    <row r="41" spans="1:21" ht="15" customHeight="1">
      <c r="A41" s="29" t="s">
        <v>75</v>
      </c>
      <c r="B41" s="30" t="s">
        <v>112</v>
      </c>
      <c r="C41" s="36">
        <v>0</v>
      </c>
      <c r="D41" s="36">
        <v>0</v>
      </c>
      <c r="E41" s="36">
        <v>6761984.25</v>
      </c>
      <c r="F41" s="36">
        <v>8165667.569999994</v>
      </c>
      <c r="G41" s="36">
        <v>6555832.87</v>
      </c>
      <c r="H41" s="36">
        <v>10551325.979999999</v>
      </c>
      <c r="I41" s="36"/>
      <c r="J41" s="36"/>
      <c r="K41" s="36"/>
      <c r="L41" s="36"/>
      <c r="M41" s="36"/>
      <c r="N41" s="36"/>
      <c r="O41" s="36">
        <f t="shared" si="0"/>
        <v>32034810.669999994</v>
      </c>
      <c r="Q41" s="18"/>
      <c r="R41" s="17"/>
      <c r="S41" s="17"/>
      <c r="T41" s="17"/>
      <c r="U41" s="17"/>
    </row>
    <row r="42" spans="1:21" ht="15" customHeight="1">
      <c r="A42" s="29" t="s">
        <v>76</v>
      </c>
      <c r="B42" s="30" t="s">
        <v>113</v>
      </c>
      <c r="C42" s="36">
        <v>8347954.26</v>
      </c>
      <c r="D42" s="36">
        <v>6425040.919999998</v>
      </c>
      <c r="E42" s="36">
        <v>70460494.92999998</v>
      </c>
      <c r="F42" s="36">
        <v>41815568.230000034</v>
      </c>
      <c r="G42" s="36">
        <v>99361465.26999985</v>
      </c>
      <c r="H42" s="36">
        <v>61029337.570000015</v>
      </c>
      <c r="I42" s="36"/>
      <c r="J42" s="36"/>
      <c r="K42" s="36"/>
      <c r="L42" s="36"/>
      <c r="M42" s="36"/>
      <c r="N42" s="36"/>
      <c r="O42" s="36">
        <f t="shared" si="0"/>
        <v>287439861.1799998</v>
      </c>
      <c r="Q42" s="18"/>
      <c r="R42" s="17"/>
      <c r="S42" s="17"/>
      <c r="T42" s="17"/>
      <c r="U42" s="17"/>
    </row>
    <row r="43" spans="1:21" ht="15" customHeight="1">
      <c r="A43" s="29" t="s">
        <v>77</v>
      </c>
      <c r="B43" s="30" t="s">
        <v>114</v>
      </c>
      <c r="C43" s="36">
        <v>25764.35</v>
      </c>
      <c r="D43" s="36">
        <v>490498.6</v>
      </c>
      <c r="E43" s="36">
        <v>1513729.29</v>
      </c>
      <c r="F43" s="36">
        <v>1317581.95</v>
      </c>
      <c r="G43" s="36">
        <v>3962377.2</v>
      </c>
      <c r="H43" s="36">
        <v>2620182.3299999996</v>
      </c>
      <c r="I43" s="36"/>
      <c r="J43" s="36"/>
      <c r="K43" s="36"/>
      <c r="L43" s="36"/>
      <c r="M43" s="36"/>
      <c r="N43" s="36"/>
      <c r="O43" s="36">
        <f t="shared" si="0"/>
        <v>9930133.72</v>
      </c>
      <c r="Q43" s="18"/>
      <c r="R43" s="17"/>
      <c r="S43" s="17"/>
      <c r="T43" s="17"/>
      <c r="U43" s="17"/>
    </row>
    <row r="44" spans="1:21" ht="15" customHeight="1">
      <c r="A44" s="29" t="s">
        <v>78</v>
      </c>
      <c r="B44" s="30" t="s">
        <v>115</v>
      </c>
      <c r="C44" s="36">
        <v>0</v>
      </c>
      <c r="D44" s="36">
        <v>0</v>
      </c>
      <c r="E44" s="36">
        <v>8577505.51</v>
      </c>
      <c r="F44" s="36">
        <v>9099410.139999997</v>
      </c>
      <c r="G44" s="36">
        <v>13175449.740000006</v>
      </c>
      <c r="H44" s="36">
        <v>14725218.580000004</v>
      </c>
      <c r="I44" s="36"/>
      <c r="J44" s="36"/>
      <c r="K44" s="36"/>
      <c r="L44" s="36"/>
      <c r="M44" s="36"/>
      <c r="N44" s="36"/>
      <c r="O44" s="36">
        <f t="shared" si="0"/>
        <v>45577583.970000006</v>
      </c>
      <c r="Q44" s="18"/>
      <c r="R44" s="17"/>
      <c r="S44" s="17"/>
      <c r="T44" s="17"/>
      <c r="U44" s="17"/>
    </row>
    <row r="45" spans="1:21" ht="15" customHeight="1">
      <c r="A45" s="29" t="s">
        <v>79</v>
      </c>
      <c r="B45" s="30" t="s">
        <v>116</v>
      </c>
      <c r="C45" s="36">
        <v>0</v>
      </c>
      <c r="D45" s="36">
        <v>0</v>
      </c>
      <c r="E45" s="36">
        <v>1092294.8099999998</v>
      </c>
      <c r="F45" s="36">
        <v>2025362.2000000007</v>
      </c>
      <c r="G45" s="36">
        <v>2032982.78</v>
      </c>
      <c r="H45" s="36">
        <v>2089364.8000000003</v>
      </c>
      <c r="I45" s="36"/>
      <c r="J45" s="36"/>
      <c r="K45" s="36"/>
      <c r="L45" s="36"/>
      <c r="M45" s="36"/>
      <c r="N45" s="36"/>
      <c r="O45" s="36">
        <f t="shared" si="0"/>
        <v>7240004.590000002</v>
      </c>
      <c r="Q45" s="18"/>
      <c r="R45" s="17"/>
      <c r="S45" s="17"/>
      <c r="T45" s="17"/>
      <c r="U45" s="17"/>
    </row>
    <row r="46" spans="1:21" ht="15" customHeight="1">
      <c r="A46" s="29" t="s">
        <v>80</v>
      </c>
      <c r="B46" s="30" t="s">
        <v>117</v>
      </c>
      <c r="C46" s="36">
        <v>0</v>
      </c>
      <c r="D46" s="36">
        <v>0</v>
      </c>
      <c r="E46" s="36">
        <v>2265420.6100000017</v>
      </c>
      <c r="F46" s="36">
        <v>2943496.4199999985</v>
      </c>
      <c r="G46" s="36">
        <v>2951556.9999999995</v>
      </c>
      <c r="H46" s="36">
        <v>4194012.640000003</v>
      </c>
      <c r="I46" s="36"/>
      <c r="J46" s="36"/>
      <c r="K46" s="36"/>
      <c r="L46" s="36"/>
      <c r="M46" s="36"/>
      <c r="N46" s="36"/>
      <c r="O46" s="36">
        <f t="shared" si="0"/>
        <v>12354486.670000002</v>
      </c>
      <c r="Q46" s="18"/>
      <c r="R46" s="17"/>
      <c r="S46" s="17"/>
      <c r="T46" s="17"/>
      <c r="U46" s="17"/>
    </row>
    <row r="47" spans="1:21" ht="15" customHeight="1">
      <c r="A47" s="29" t="s">
        <v>81</v>
      </c>
      <c r="B47" s="30" t="s">
        <v>118</v>
      </c>
      <c r="C47" s="36">
        <v>0</v>
      </c>
      <c r="D47" s="36">
        <v>0</v>
      </c>
      <c r="E47" s="36">
        <v>0</v>
      </c>
      <c r="F47" s="36">
        <v>477681.24000000005</v>
      </c>
      <c r="G47" s="36">
        <v>4268345.98</v>
      </c>
      <c r="H47" s="36">
        <v>9582222.510000004</v>
      </c>
      <c r="I47" s="36"/>
      <c r="J47" s="36"/>
      <c r="K47" s="36"/>
      <c r="L47" s="36"/>
      <c r="M47" s="36"/>
      <c r="N47" s="36"/>
      <c r="O47" s="36">
        <f t="shared" si="0"/>
        <v>14328249.730000004</v>
      </c>
      <c r="Q47" s="18"/>
      <c r="R47" s="17"/>
      <c r="S47" s="17"/>
      <c r="T47" s="17"/>
      <c r="U47" s="17"/>
    </row>
    <row r="48" spans="1:21" ht="15" customHeight="1">
      <c r="A48" s="31" t="s">
        <v>82</v>
      </c>
      <c r="B48" s="32" t="s">
        <v>119</v>
      </c>
      <c r="C48" s="38">
        <v>0</v>
      </c>
      <c r="D48" s="38">
        <v>0</v>
      </c>
      <c r="E48" s="38">
        <v>6928645.680000001</v>
      </c>
      <c r="F48" s="38">
        <v>6830703.679999993</v>
      </c>
      <c r="G48" s="38">
        <v>7469285.32</v>
      </c>
      <c r="H48" s="38">
        <v>7501285.770000001</v>
      </c>
      <c r="I48" s="38"/>
      <c r="J48" s="38"/>
      <c r="K48" s="38"/>
      <c r="L48" s="38"/>
      <c r="M48" s="38"/>
      <c r="N48" s="38"/>
      <c r="O48" s="38">
        <f t="shared" si="0"/>
        <v>28729920.449999996</v>
      </c>
      <c r="Q48" s="18"/>
      <c r="R48" s="17"/>
      <c r="S48" s="17"/>
      <c r="T48" s="17"/>
      <c r="U48" s="17"/>
    </row>
    <row r="49" spans="1:17" ht="18" customHeight="1">
      <c r="A49" s="48" t="s">
        <v>10</v>
      </c>
      <c r="B49" s="49"/>
      <c r="C49" s="3">
        <f>SUM(C11:C48)</f>
        <v>76955363.41999999</v>
      </c>
      <c r="D49" s="3">
        <f>SUM(D11:N48)</f>
        <v>1750135535.19</v>
      </c>
      <c r="E49" s="3">
        <f aca="true" t="shared" si="1" ref="E49:O49">SUM(E11:E48)</f>
        <v>323472854.0199999</v>
      </c>
      <c r="F49" s="3">
        <f t="shared" si="1"/>
        <v>347182082.24</v>
      </c>
      <c r="G49" s="3">
        <f t="shared" si="1"/>
        <v>501928059.1599999</v>
      </c>
      <c r="H49" s="3">
        <f t="shared" si="1"/>
        <v>487596980.23</v>
      </c>
      <c r="I49" s="3">
        <f t="shared" si="1"/>
        <v>0</v>
      </c>
      <c r="J49" s="3">
        <f t="shared" si="1"/>
        <v>0</v>
      </c>
      <c r="K49" s="3">
        <f t="shared" si="1"/>
        <v>0</v>
      </c>
      <c r="L49" s="3">
        <f t="shared" si="1"/>
        <v>0</v>
      </c>
      <c r="M49" s="3">
        <f t="shared" si="1"/>
        <v>0</v>
      </c>
      <c r="N49" s="3">
        <f t="shared" si="1"/>
        <v>0</v>
      </c>
      <c r="O49" s="3">
        <f t="shared" si="1"/>
        <v>1827090898.6100001</v>
      </c>
      <c r="P49" s="19"/>
      <c r="Q49" s="24"/>
    </row>
    <row r="50" spans="1:3" ht="12.75">
      <c r="A50" s="11" t="s">
        <v>121</v>
      </c>
      <c r="C50" s="15">
        <v>1000000</v>
      </c>
    </row>
    <row r="51" ht="12.75">
      <c r="A51" s="11"/>
    </row>
    <row r="52" spans="1:7" ht="12.75">
      <c r="A52" s="2"/>
      <c r="B52" s="22"/>
      <c r="C52" s="2"/>
      <c r="D52" s="2"/>
      <c r="E52" s="2"/>
      <c r="F52" s="2"/>
      <c r="G52" s="2"/>
    </row>
    <row r="53" spans="1:21" ht="12.75">
      <c r="A53" s="2"/>
      <c r="B53" s="45"/>
      <c r="C53" s="2"/>
      <c r="D53" s="2"/>
      <c r="E53" s="2"/>
      <c r="F53" s="2"/>
      <c r="G53" s="2"/>
      <c r="I53" s="23"/>
      <c r="J53" s="23"/>
      <c r="K53" s="23"/>
      <c r="L53" s="23"/>
      <c r="M53" s="23"/>
      <c r="N53" s="23"/>
      <c r="O53" s="23"/>
      <c r="P53" s="23"/>
      <c r="Q53" s="15"/>
      <c r="R53" s="15"/>
      <c r="S53" s="15"/>
      <c r="T53" s="15"/>
      <c r="U53" s="15"/>
    </row>
    <row r="54" spans="1:21" ht="12.75">
      <c r="A54" s="2"/>
      <c r="B54" s="45"/>
      <c r="C54" s="2"/>
      <c r="D54" s="2"/>
      <c r="E54" s="2"/>
      <c r="F54" s="2"/>
      <c r="G54" s="2"/>
      <c r="I54" s="23"/>
      <c r="J54" s="23"/>
      <c r="K54" s="23"/>
      <c r="L54" s="23"/>
      <c r="M54" s="23"/>
      <c r="N54" s="23"/>
      <c r="O54" s="23"/>
      <c r="P54" s="23"/>
      <c r="Q54" s="15"/>
      <c r="R54" s="15"/>
      <c r="S54" s="15"/>
      <c r="T54" s="15"/>
      <c r="U54" s="15"/>
    </row>
    <row r="55" spans="1:21" ht="12.75">
      <c r="A55" s="2"/>
      <c r="B55" s="45"/>
      <c r="C55" s="2"/>
      <c r="D55" s="2"/>
      <c r="E55" s="2"/>
      <c r="F55" s="2"/>
      <c r="G55" s="2"/>
      <c r="I55" s="23"/>
      <c r="J55" s="23"/>
      <c r="K55" s="23"/>
      <c r="L55" s="23"/>
      <c r="M55" s="23"/>
      <c r="N55" s="23"/>
      <c r="O55" s="23"/>
      <c r="P55" s="23"/>
      <c r="Q55" s="15"/>
      <c r="R55" s="15"/>
      <c r="S55" s="15"/>
      <c r="T55" s="15"/>
      <c r="U55" s="15"/>
    </row>
    <row r="56" spans="1:21" ht="12.75">
      <c r="A56" s="2"/>
      <c r="B56" s="45"/>
      <c r="C56" s="2"/>
      <c r="D56" s="2"/>
      <c r="E56" s="2"/>
      <c r="F56" s="2"/>
      <c r="G56" s="2"/>
      <c r="I56" s="23"/>
      <c r="J56" s="23"/>
      <c r="K56" s="23"/>
      <c r="L56" s="23"/>
      <c r="M56" s="23"/>
      <c r="N56" s="23"/>
      <c r="O56" s="23"/>
      <c r="P56" s="23"/>
      <c r="Q56" s="15"/>
      <c r="R56" s="15"/>
      <c r="S56" s="15"/>
      <c r="T56" s="15"/>
      <c r="U56" s="15"/>
    </row>
    <row r="57" spans="1:16" ht="12.75">
      <c r="A57" s="12"/>
      <c r="B57" s="45"/>
      <c r="C57" s="2"/>
      <c r="D57" s="2"/>
      <c r="E57" s="2"/>
      <c r="F57" s="2"/>
      <c r="G57" s="2"/>
      <c r="I57" s="23"/>
      <c r="J57" s="23"/>
      <c r="K57" s="23"/>
      <c r="L57" s="23"/>
      <c r="M57" s="23"/>
      <c r="N57" s="23"/>
      <c r="O57" s="23"/>
      <c r="P57" s="23"/>
    </row>
    <row r="58" spans="2:16" ht="12.75">
      <c r="B58" s="45"/>
      <c r="C58" s="2"/>
      <c r="D58" s="2"/>
      <c r="E58" s="2"/>
      <c r="F58" s="2"/>
      <c r="G58" s="2"/>
      <c r="I58" s="23"/>
      <c r="J58" s="23"/>
      <c r="K58" s="23"/>
      <c r="L58" s="23"/>
      <c r="M58" s="23"/>
      <c r="N58" s="23"/>
      <c r="O58" s="23"/>
      <c r="P58" s="23"/>
    </row>
    <row r="59" spans="2:16" ht="12.75">
      <c r="B59" s="45"/>
      <c r="C59" s="2"/>
      <c r="D59" s="2"/>
      <c r="E59" s="2"/>
      <c r="F59" s="2"/>
      <c r="G59" s="2"/>
      <c r="I59" s="23"/>
      <c r="J59" s="23"/>
      <c r="K59" s="23"/>
      <c r="L59" s="23"/>
      <c r="M59" s="23"/>
      <c r="N59" s="23"/>
      <c r="O59" s="23"/>
      <c r="P59" s="23"/>
    </row>
    <row r="60" spans="2:16" ht="12.75">
      <c r="B60" s="45"/>
      <c r="C60" s="2"/>
      <c r="D60" s="2"/>
      <c r="E60" s="2"/>
      <c r="F60" s="2"/>
      <c r="G60" s="2"/>
      <c r="I60" s="23"/>
      <c r="J60" s="23"/>
      <c r="K60" s="23"/>
      <c r="L60" s="23"/>
      <c r="M60" s="23"/>
      <c r="N60" s="23"/>
      <c r="O60" s="23"/>
      <c r="P60" s="23"/>
    </row>
    <row r="61" spans="3:7" ht="12.75">
      <c r="C61" s="2"/>
      <c r="D61" s="2"/>
      <c r="E61" s="2"/>
      <c r="F61" s="2"/>
      <c r="G61" s="2"/>
    </row>
    <row r="62" spans="3:7" ht="12.75">
      <c r="C62" s="2"/>
      <c r="D62" s="2"/>
      <c r="E62" s="2"/>
      <c r="F62" s="2"/>
      <c r="G62" s="2"/>
    </row>
    <row r="63" spans="3:7" ht="12.75">
      <c r="C63" s="2"/>
      <c r="D63" s="2"/>
      <c r="E63" s="2"/>
      <c r="F63" s="2"/>
      <c r="G63" s="2"/>
    </row>
    <row r="64" spans="3:7" ht="12.75">
      <c r="C64" s="2"/>
      <c r="D64" s="2"/>
      <c r="E64" s="2"/>
      <c r="F64" s="2"/>
      <c r="G64" s="2"/>
    </row>
  </sheetData>
  <sheetProtection/>
  <mergeCells count="6">
    <mergeCell ref="B53:B60"/>
    <mergeCell ref="O9:O10"/>
    <mergeCell ref="A49:B49"/>
    <mergeCell ref="A9:A10"/>
    <mergeCell ref="B9:B10"/>
    <mergeCell ref="C9:N9"/>
  </mergeCells>
  <conditionalFormatting sqref="O52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76.28125" style="2" bestFit="1" customWidth="1"/>
    <col min="3" max="8" width="11.421875" style="2" customWidth="1"/>
    <col min="9" max="14" width="0" style="2" hidden="1" customWidth="1"/>
    <col min="15" max="16" width="11.421875" style="2" customWidth="1"/>
    <col min="17" max="21" width="11.421875" style="14" customWidth="1"/>
    <col min="22" max="16384" width="11.421875" style="2" customWidth="1"/>
  </cols>
  <sheetData>
    <row r="1" spans="1:19" ht="12.75">
      <c r="A1" s="7" t="s">
        <v>0</v>
      </c>
      <c r="S1" s="14" t="s">
        <v>46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120</v>
      </c>
    </row>
    <row r="6" ht="15.75">
      <c r="A6" s="8" t="s">
        <v>12</v>
      </c>
    </row>
    <row r="7" ht="12.75">
      <c r="A7" s="9" t="s">
        <v>1</v>
      </c>
    </row>
    <row r="8" spans="1:8" ht="12.75">
      <c r="A8" s="9"/>
      <c r="H8" s="20" t="s">
        <v>45</v>
      </c>
    </row>
    <row r="9" spans="1:21" s="7" customFormat="1" ht="12.75">
      <c r="A9" s="50" t="s">
        <v>2</v>
      </c>
      <c r="B9" s="52" t="s">
        <v>44</v>
      </c>
      <c r="C9" s="48" t="s">
        <v>13</v>
      </c>
      <c r="D9" s="57"/>
      <c r="E9" s="57"/>
      <c r="F9" s="57"/>
      <c r="G9" s="49"/>
      <c r="H9" s="50" t="s">
        <v>33</v>
      </c>
      <c r="Q9" s="25"/>
      <c r="R9" s="25"/>
      <c r="S9" s="25"/>
      <c r="T9" s="25"/>
      <c r="U9" s="25"/>
    </row>
    <row r="10" spans="1:21" s="7" customFormat="1" ht="12.75">
      <c r="A10" s="51"/>
      <c r="B10" s="53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53"/>
      <c r="Q10" s="25"/>
      <c r="R10" s="25"/>
      <c r="S10" s="25"/>
      <c r="T10" s="25"/>
      <c r="U10" s="25"/>
    </row>
    <row r="11" spans="1:8" ht="15" customHeight="1">
      <c r="A11" s="27" t="s">
        <v>7</v>
      </c>
      <c r="B11" s="33" t="s">
        <v>8</v>
      </c>
      <c r="C11" s="34">
        <v>543800716.1999995</v>
      </c>
      <c r="D11" s="34">
        <v>23221838.370000016</v>
      </c>
      <c r="E11" s="34">
        <v>0</v>
      </c>
      <c r="F11" s="34">
        <v>0</v>
      </c>
      <c r="G11" s="34">
        <v>0</v>
      </c>
      <c r="H11" s="28">
        <f>SUM(C11:G11)</f>
        <v>567022554.5699995</v>
      </c>
    </row>
    <row r="12" spans="1:8" ht="15" customHeight="1">
      <c r="A12" s="29" t="s">
        <v>47</v>
      </c>
      <c r="B12" s="35" t="s">
        <v>83</v>
      </c>
      <c r="C12" s="36">
        <v>9892432.530000001</v>
      </c>
      <c r="D12" s="36">
        <v>690770.02</v>
      </c>
      <c r="E12" s="36">
        <v>0</v>
      </c>
      <c r="F12" s="36">
        <v>1071805.67</v>
      </c>
      <c r="G12" s="36">
        <v>0</v>
      </c>
      <c r="H12" s="30">
        <f aca="true" t="shared" si="0" ref="H12:H48">SUM(C12:G12)</f>
        <v>11655008.22</v>
      </c>
    </row>
    <row r="13" spans="1:8" ht="15" customHeight="1">
      <c r="A13" s="29" t="s">
        <v>48</v>
      </c>
      <c r="B13" s="35" t="s">
        <v>84</v>
      </c>
      <c r="C13" s="36">
        <v>11873312.659999996</v>
      </c>
      <c r="D13" s="36">
        <v>1923848.2</v>
      </c>
      <c r="E13" s="36">
        <v>0</v>
      </c>
      <c r="F13" s="36">
        <v>3113620.7700000005</v>
      </c>
      <c r="G13" s="36">
        <v>0</v>
      </c>
      <c r="H13" s="30">
        <f t="shared" si="0"/>
        <v>16910781.629999995</v>
      </c>
    </row>
    <row r="14" spans="1:8" ht="15" customHeight="1">
      <c r="A14" s="29" t="s">
        <v>49</v>
      </c>
      <c r="B14" s="35" t="s">
        <v>85</v>
      </c>
      <c r="C14" s="36">
        <v>6259735.949999998</v>
      </c>
      <c r="D14" s="36">
        <v>6660301.979999998</v>
      </c>
      <c r="E14" s="36">
        <v>0</v>
      </c>
      <c r="F14" s="36">
        <v>1544729.6099999999</v>
      </c>
      <c r="G14" s="36">
        <v>0</v>
      </c>
      <c r="H14" s="30">
        <f t="shared" si="0"/>
        <v>14464767.539999995</v>
      </c>
    </row>
    <row r="15" spans="1:8" ht="15" customHeight="1">
      <c r="A15" s="29" t="s">
        <v>50</v>
      </c>
      <c r="B15" s="35" t="s">
        <v>86</v>
      </c>
      <c r="C15" s="36">
        <v>8932944.830000006</v>
      </c>
      <c r="D15" s="36">
        <v>1093401.33</v>
      </c>
      <c r="E15" s="36">
        <v>0</v>
      </c>
      <c r="F15" s="36">
        <v>173000</v>
      </c>
      <c r="G15" s="36">
        <v>0</v>
      </c>
      <c r="H15" s="30">
        <f t="shared" si="0"/>
        <v>10199346.160000006</v>
      </c>
    </row>
    <row r="16" spans="1:8" ht="15" customHeight="1">
      <c r="A16" s="29" t="s">
        <v>51</v>
      </c>
      <c r="B16" s="35" t="s">
        <v>87</v>
      </c>
      <c r="C16" s="36">
        <v>47963221.46000003</v>
      </c>
      <c r="D16" s="36">
        <v>3520686.6299999994</v>
      </c>
      <c r="E16" s="36">
        <v>0</v>
      </c>
      <c r="F16" s="36">
        <v>8965380.27</v>
      </c>
      <c r="G16" s="36">
        <v>0</v>
      </c>
      <c r="H16" s="30">
        <f t="shared" si="0"/>
        <v>60449288.36000003</v>
      </c>
    </row>
    <row r="17" spans="1:8" ht="15" customHeight="1">
      <c r="A17" s="29" t="s">
        <v>52</v>
      </c>
      <c r="B17" s="35" t="s">
        <v>88</v>
      </c>
      <c r="C17" s="36">
        <v>34064072.04000001</v>
      </c>
      <c r="D17" s="36">
        <v>3642822.95</v>
      </c>
      <c r="E17" s="36">
        <v>0</v>
      </c>
      <c r="F17" s="36">
        <v>7771446.67</v>
      </c>
      <c r="G17" s="36">
        <v>0</v>
      </c>
      <c r="H17" s="30">
        <f t="shared" si="0"/>
        <v>45478341.66000001</v>
      </c>
    </row>
    <row r="18" spans="1:8" ht="15" customHeight="1">
      <c r="A18" s="29" t="s">
        <v>53</v>
      </c>
      <c r="B18" s="35" t="s">
        <v>89</v>
      </c>
      <c r="C18" s="36">
        <v>39381727.69999999</v>
      </c>
      <c r="D18" s="36">
        <v>3201961.2699999996</v>
      </c>
      <c r="E18" s="36">
        <v>0</v>
      </c>
      <c r="F18" s="36">
        <v>8610711.14</v>
      </c>
      <c r="G18" s="36">
        <v>0</v>
      </c>
      <c r="H18" s="30">
        <f t="shared" si="0"/>
        <v>51194400.109999985</v>
      </c>
    </row>
    <row r="19" spans="1:8" ht="15" customHeight="1">
      <c r="A19" s="29" t="s">
        <v>54</v>
      </c>
      <c r="B19" s="35" t="s">
        <v>90</v>
      </c>
      <c r="C19" s="36">
        <v>10258460.06</v>
      </c>
      <c r="D19" s="36">
        <v>1710153.4599999997</v>
      </c>
      <c r="E19" s="36">
        <v>0</v>
      </c>
      <c r="F19" s="36">
        <v>1202264.87</v>
      </c>
      <c r="G19" s="36">
        <v>0</v>
      </c>
      <c r="H19" s="30">
        <f t="shared" si="0"/>
        <v>13170878.39</v>
      </c>
    </row>
    <row r="20" spans="1:8" ht="15" customHeight="1">
      <c r="A20" s="29" t="s">
        <v>55</v>
      </c>
      <c r="B20" s="35" t="s">
        <v>91</v>
      </c>
      <c r="C20" s="36">
        <v>23736461.479999993</v>
      </c>
      <c r="D20" s="36">
        <v>1505307.06</v>
      </c>
      <c r="E20" s="36">
        <v>0</v>
      </c>
      <c r="F20" s="36">
        <v>1864780.43</v>
      </c>
      <c r="G20" s="36">
        <v>0</v>
      </c>
      <c r="H20" s="30">
        <f t="shared" si="0"/>
        <v>27106548.96999999</v>
      </c>
    </row>
    <row r="21" spans="1:8" ht="15" customHeight="1">
      <c r="A21" s="29" t="s">
        <v>56</v>
      </c>
      <c r="B21" s="35" t="s">
        <v>92</v>
      </c>
      <c r="C21" s="36">
        <v>42921775.06999999</v>
      </c>
      <c r="D21" s="36">
        <v>798670.9700000001</v>
      </c>
      <c r="E21" s="36">
        <v>0</v>
      </c>
      <c r="F21" s="36">
        <v>6748128.340000001</v>
      </c>
      <c r="G21" s="36">
        <v>0</v>
      </c>
      <c r="H21" s="30">
        <f t="shared" si="0"/>
        <v>50468574.379999995</v>
      </c>
    </row>
    <row r="22" spans="1:8" ht="15" customHeight="1">
      <c r="A22" s="29" t="s">
        <v>9</v>
      </c>
      <c r="B22" s="35" t="s">
        <v>93</v>
      </c>
      <c r="C22" s="36">
        <v>26709801.249999993</v>
      </c>
      <c r="D22" s="36">
        <v>3345318.5700000003</v>
      </c>
      <c r="E22" s="36">
        <v>0</v>
      </c>
      <c r="F22" s="36">
        <v>5070</v>
      </c>
      <c r="G22" s="36">
        <v>0</v>
      </c>
      <c r="H22" s="30">
        <f t="shared" si="0"/>
        <v>30060189.819999993</v>
      </c>
    </row>
    <row r="23" spans="1:8" ht="15" customHeight="1">
      <c r="A23" s="29" t="s">
        <v>57</v>
      </c>
      <c r="B23" s="35" t="s">
        <v>94</v>
      </c>
      <c r="C23" s="36">
        <v>33652179.03</v>
      </c>
      <c r="D23" s="36">
        <v>582183.5499999999</v>
      </c>
      <c r="E23" s="36">
        <v>0</v>
      </c>
      <c r="F23" s="36">
        <v>4449933.890000001</v>
      </c>
      <c r="G23" s="36">
        <v>0</v>
      </c>
      <c r="H23" s="30">
        <f t="shared" si="0"/>
        <v>38684296.47</v>
      </c>
    </row>
    <row r="24" spans="1:8" ht="15" customHeight="1">
      <c r="A24" s="29" t="s">
        <v>58</v>
      </c>
      <c r="B24" s="35" t="s">
        <v>95</v>
      </c>
      <c r="C24" s="36">
        <v>54192409.46999999</v>
      </c>
      <c r="D24" s="36">
        <v>1954969.0100000005</v>
      </c>
      <c r="E24" s="36">
        <v>0</v>
      </c>
      <c r="F24" s="36">
        <v>7046259.239999999</v>
      </c>
      <c r="G24" s="36">
        <v>0</v>
      </c>
      <c r="H24" s="30">
        <f t="shared" si="0"/>
        <v>63193637.71999999</v>
      </c>
    </row>
    <row r="25" spans="1:8" ht="15" customHeight="1">
      <c r="A25" s="29" t="s">
        <v>59</v>
      </c>
      <c r="B25" s="35" t="s">
        <v>96</v>
      </c>
      <c r="C25" s="36">
        <v>43022218.46</v>
      </c>
      <c r="D25" s="36">
        <v>829881.8299999998</v>
      </c>
      <c r="E25" s="36">
        <v>0</v>
      </c>
      <c r="F25" s="36">
        <v>7935783.4799999995</v>
      </c>
      <c r="G25" s="36">
        <v>0</v>
      </c>
      <c r="H25" s="30">
        <f t="shared" si="0"/>
        <v>51787883.769999996</v>
      </c>
    </row>
    <row r="26" spans="1:8" ht="15" customHeight="1">
      <c r="A26" s="29" t="s">
        <v>60</v>
      </c>
      <c r="B26" s="35" t="s">
        <v>97</v>
      </c>
      <c r="C26" s="36">
        <v>30275649.77000001</v>
      </c>
      <c r="D26" s="36">
        <v>2240178.4</v>
      </c>
      <c r="E26" s="36">
        <v>0</v>
      </c>
      <c r="F26" s="36">
        <v>2009777.46</v>
      </c>
      <c r="G26" s="36">
        <v>0</v>
      </c>
      <c r="H26" s="30">
        <f t="shared" si="0"/>
        <v>34525605.63000001</v>
      </c>
    </row>
    <row r="27" spans="1:8" ht="15" customHeight="1">
      <c r="A27" s="29" t="s">
        <v>61</v>
      </c>
      <c r="B27" s="35" t="s">
        <v>98</v>
      </c>
      <c r="C27" s="36">
        <v>14598281.72</v>
      </c>
      <c r="D27" s="36">
        <v>1870672.3499999999</v>
      </c>
      <c r="E27" s="36">
        <v>322649.76</v>
      </c>
      <c r="F27" s="36">
        <v>1899781.09</v>
      </c>
      <c r="G27" s="36">
        <v>0</v>
      </c>
      <c r="H27" s="30">
        <f t="shared" si="0"/>
        <v>18691384.92</v>
      </c>
    </row>
    <row r="28" spans="1:8" ht="15" customHeight="1">
      <c r="A28" s="29" t="s">
        <v>62</v>
      </c>
      <c r="B28" s="35" t="s">
        <v>99</v>
      </c>
      <c r="C28" s="36">
        <v>10115876.059999999</v>
      </c>
      <c r="D28" s="36">
        <v>280898.17000000004</v>
      </c>
      <c r="E28" s="36">
        <v>0</v>
      </c>
      <c r="F28" s="36">
        <v>472867.55000000005</v>
      </c>
      <c r="G28" s="36">
        <v>0</v>
      </c>
      <c r="H28" s="30">
        <f t="shared" si="0"/>
        <v>10869641.78</v>
      </c>
    </row>
    <row r="29" spans="1:8" ht="15" customHeight="1">
      <c r="A29" s="29" t="s">
        <v>63</v>
      </c>
      <c r="B29" s="35" t="s">
        <v>100</v>
      </c>
      <c r="C29" s="36">
        <v>14341101.350000003</v>
      </c>
      <c r="D29" s="36">
        <v>567129</v>
      </c>
      <c r="E29" s="36">
        <v>0</v>
      </c>
      <c r="F29" s="36">
        <v>688425.07</v>
      </c>
      <c r="G29" s="36">
        <v>0</v>
      </c>
      <c r="H29" s="30">
        <f t="shared" si="0"/>
        <v>15596655.420000004</v>
      </c>
    </row>
    <row r="30" spans="1:8" ht="15" customHeight="1">
      <c r="A30" s="29" t="s">
        <v>64</v>
      </c>
      <c r="B30" s="35" t="s">
        <v>101</v>
      </c>
      <c r="C30" s="36">
        <v>25736385.839999985</v>
      </c>
      <c r="D30" s="36">
        <v>327785.63</v>
      </c>
      <c r="E30" s="36">
        <v>0</v>
      </c>
      <c r="F30" s="36">
        <v>3600619.6599999997</v>
      </c>
      <c r="G30" s="36">
        <v>0</v>
      </c>
      <c r="H30" s="30">
        <f t="shared" si="0"/>
        <v>29664791.129999984</v>
      </c>
    </row>
    <row r="31" spans="1:8" ht="15" customHeight="1">
      <c r="A31" s="29" t="s">
        <v>65</v>
      </c>
      <c r="B31" s="35" t="s">
        <v>102</v>
      </c>
      <c r="C31" s="36">
        <v>12369653.38</v>
      </c>
      <c r="D31" s="36">
        <v>382082.68</v>
      </c>
      <c r="E31" s="36">
        <v>0</v>
      </c>
      <c r="F31" s="36">
        <v>3181415.9400000004</v>
      </c>
      <c r="G31" s="36">
        <v>0</v>
      </c>
      <c r="H31" s="30">
        <f t="shared" si="0"/>
        <v>15933152</v>
      </c>
    </row>
    <row r="32" spans="1:8" ht="15" customHeight="1">
      <c r="A32" s="29" t="s">
        <v>66</v>
      </c>
      <c r="B32" s="35" t="s">
        <v>103</v>
      </c>
      <c r="C32" s="36">
        <v>15867137.13</v>
      </c>
      <c r="D32" s="36">
        <v>861799.0599999999</v>
      </c>
      <c r="E32" s="36">
        <v>0</v>
      </c>
      <c r="F32" s="36">
        <v>620780.8499999999</v>
      </c>
      <c r="G32" s="36">
        <v>0</v>
      </c>
      <c r="H32" s="30">
        <f t="shared" si="0"/>
        <v>17349717.040000003</v>
      </c>
    </row>
    <row r="33" spans="1:8" ht="15" customHeight="1">
      <c r="A33" s="29" t="s">
        <v>67</v>
      </c>
      <c r="B33" s="35" t="s">
        <v>104</v>
      </c>
      <c r="C33" s="36">
        <v>23601744.28999999</v>
      </c>
      <c r="D33" s="36">
        <v>435777.4300000003</v>
      </c>
      <c r="E33" s="36">
        <v>1641536.36</v>
      </c>
      <c r="F33" s="36">
        <v>346739.81</v>
      </c>
      <c r="G33" s="36">
        <v>0</v>
      </c>
      <c r="H33" s="30">
        <f t="shared" si="0"/>
        <v>26025797.88999999</v>
      </c>
    </row>
    <row r="34" spans="1:8" ht="15" customHeight="1">
      <c r="A34" s="29" t="s">
        <v>68</v>
      </c>
      <c r="B34" s="35" t="s">
        <v>105</v>
      </c>
      <c r="C34" s="36">
        <v>23630849.470000006</v>
      </c>
      <c r="D34" s="36">
        <v>881698.88</v>
      </c>
      <c r="E34" s="36">
        <v>0</v>
      </c>
      <c r="F34" s="36">
        <v>157005.25</v>
      </c>
      <c r="G34" s="36">
        <v>0</v>
      </c>
      <c r="H34" s="30">
        <f t="shared" si="0"/>
        <v>24669553.600000005</v>
      </c>
    </row>
    <row r="35" spans="1:8" ht="15" customHeight="1">
      <c r="A35" s="29" t="s">
        <v>69</v>
      </c>
      <c r="B35" s="35" t="s">
        <v>106</v>
      </c>
      <c r="C35" s="36">
        <v>37520494.50999999</v>
      </c>
      <c r="D35" s="36">
        <v>1178950.9500000002</v>
      </c>
      <c r="E35" s="36">
        <v>0</v>
      </c>
      <c r="F35" s="36">
        <v>112979.05</v>
      </c>
      <c r="G35" s="36">
        <v>0</v>
      </c>
      <c r="H35" s="30">
        <f t="shared" si="0"/>
        <v>38812424.50999999</v>
      </c>
    </row>
    <row r="36" spans="1:8" ht="15" customHeight="1">
      <c r="A36" s="29" t="s">
        <v>70</v>
      </c>
      <c r="B36" s="35" t="s">
        <v>107</v>
      </c>
      <c r="C36" s="36">
        <v>16418329.160000008</v>
      </c>
      <c r="D36" s="36">
        <v>1195351.12</v>
      </c>
      <c r="E36" s="36">
        <v>0</v>
      </c>
      <c r="F36" s="36">
        <v>102046</v>
      </c>
      <c r="G36" s="36">
        <v>0</v>
      </c>
      <c r="H36" s="30">
        <f t="shared" si="0"/>
        <v>17715726.28000001</v>
      </c>
    </row>
    <row r="37" spans="1:8" ht="15" customHeight="1">
      <c r="A37" s="29" t="s">
        <v>71</v>
      </c>
      <c r="B37" s="35" t="s">
        <v>108</v>
      </c>
      <c r="C37" s="36">
        <v>27002639.379999995</v>
      </c>
      <c r="D37" s="36">
        <v>916483.55</v>
      </c>
      <c r="E37" s="36">
        <v>0</v>
      </c>
      <c r="F37" s="36">
        <v>246500</v>
      </c>
      <c r="G37" s="36">
        <v>0</v>
      </c>
      <c r="H37" s="30">
        <f t="shared" si="0"/>
        <v>28165622.929999996</v>
      </c>
    </row>
    <row r="38" spans="1:8" ht="15" customHeight="1">
      <c r="A38" s="29" t="s">
        <v>72</v>
      </c>
      <c r="B38" s="35" t="s">
        <v>109</v>
      </c>
      <c r="C38" s="36">
        <v>21301849.209999993</v>
      </c>
      <c r="D38" s="36">
        <v>1252844.3000000003</v>
      </c>
      <c r="E38" s="36">
        <v>0</v>
      </c>
      <c r="F38" s="36">
        <v>121968.20000000001</v>
      </c>
      <c r="G38" s="36">
        <v>0</v>
      </c>
      <c r="H38" s="30">
        <f t="shared" si="0"/>
        <v>22676661.709999993</v>
      </c>
    </row>
    <row r="39" spans="1:8" ht="15" customHeight="1">
      <c r="A39" s="29" t="s">
        <v>73</v>
      </c>
      <c r="B39" s="35" t="s">
        <v>110</v>
      </c>
      <c r="C39" s="36">
        <v>16566982.639999999</v>
      </c>
      <c r="D39" s="36">
        <v>132042.06000000003</v>
      </c>
      <c r="E39" s="36">
        <v>0</v>
      </c>
      <c r="F39" s="36">
        <v>1719280.6099999999</v>
      </c>
      <c r="G39" s="36">
        <v>0</v>
      </c>
      <c r="H39" s="30">
        <f t="shared" si="0"/>
        <v>18418305.31</v>
      </c>
    </row>
    <row r="40" spans="1:8" ht="15" customHeight="1">
      <c r="A40" s="29" t="s">
        <v>74</v>
      </c>
      <c r="B40" s="35" t="s">
        <v>111</v>
      </c>
      <c r="C40" s="36">
        <v>16120723.040000014</v>
      </c>
      <c r="D40" s="36">
        <v>544759.13</v>
      </c>
      <c r="E40" s="36">
        <v>0</v>
      </c>
      <c r="F40" s="36">
        <v>1828827.5399999998</v>
      </c>
      <c r="G40" s="36">
        <v>0</v>
      </c>
      <c r="H40" s="30">
        <f t="shared" si="0"/>
        <v>18494309.710000016</v>
      </c>
    </row>
    <row r="41" spans="1:8" ht="15" customHeight="1">
      <c r="A41" s="29" t="s">
        <v>75</v>
      </c>
      <c r="B41" s="35" t="s">
        <v>112</v>
      </c>
      <c r="C41" s="36">
        <v>30833130.639999997</v>
      </c>
      <c r="D41" s="36">
        <v>837295.0699999998</v>
      </c>
      <c r="E41" s="36">
        <v>0</v>
      </c>
      <c r="F41" s="36">
        <v>364384.96</v>
      </c>
      <c r="G41" s="36">
        <v>0</v>
      </c>
      <c r="H41" s="30">
        <f t="shared" si="0"/>
        <v>32034810.669999998</v>
      </c>
    </row>
    <row r="42" spans="1:8" ht="15" customHeight="1">
      <c r="A42" s="29" t="s">
        <v>76</v>
      </c>
      <c r="B42" s="35" t="s">
        <v>113</v>
      </c>
      <c r="C42" s="36">
        <v>286262686.0300006</v>
      </c>
      <c r="D42" s="36">
        <v>1177175.15</v>
      </c>
      <c r="E42" s="36">
        <v>0</v>
      </c>
      <c r="F42" s="36">
        <v>0</v>
      </c>
      <c r="G42" s="36">
        <v>0</v>
      </c>
      <c r="H42" s="30">
        <f t="shared" si="0"/>
        <v>287439861.1800006</v>
      </c>
    </row>
    <row r="43" spans="1:8" ht="15" customHeight="1">
      <c r="A43" s="29" t="s">
        <v>77</v>
      </c>
      <c r="B43" s="35" t="s">
        <v>114</v>
      </c>
      <c r="C43" s="36">
        <v>9930133.72</v>
      </c>
      <c r="D43" s="36">
        <v>0</v>
      </c>
      <c r="E43" s="36">
        <v>0</v>
      </c>
      <c r="F43" s="36">
        <v>0</v>
      </c>
      <c r="G43" s="36">
        <v>0</v>
      </c>
      <c r="H43" s="30">
        <f t="shared" si="0"/>
        <v>9930133.72</v>
      </c>
    </row>
    <row r="44" spans="1:8" ht="15" customHeight="1">
      <c r="A44" s="29" t="s">
        <v>78</v>
      </c>
      <c r="B44" s="35" t="s">
        <v>115</v>
      </c>
      <c r="C44" s="36">
        <v>43849630.32</v>
      </c>
      <c r="D44" s="36">
        <v>506886.0200000001</v>
      </c>
      <c r="E44" s="36">
        <v>0</v>
      </c>
      <c r="F44" s="36">
        <v>1221067.6300000001</v>
      </c>
      <c r="G44" s="36">
        <v>0</v>
      </c>
      <c r="H44" s="30">
        <f t="shared" si="0"/>
        <v>45577583.970000006</v>
      </c>
    </row>
    <row r="45" spans="1:8" ht="15" customHeight="1">
      <c r="A45" s="29" t="s">
        <v>79</v>
      </c>
      <c r="B45" s="35" t="s">
        <v>116</v>
      </c>
      <c r="C45" s="36">
        <v>6691080.830000001</v>
      </c>
      <c r="D45" s="36">
        <v>44400</v>
      </c>
      <c r="E45" s="36">
        <v>0</v>
      </c>
      <c r="F45" s="36">
        <v>504523.76</v>
      </c>
      <c r="G45" s="36">
        <v>0</v>
      </c>
      <c r="H45" s="30">
        <f t="shared" si="0"/>
        <v>7240004.590000001</v>
      </c>
    </row>
    <row r="46" spans="1:8" ht="15" customHeight="1">
      <c r="A46" s="29" t="s">
        <v>80</v>
      </c>
      <c r="B46" s="35" t="s">
        <v>117</v>
      </c>
      <c r="C46" s="36">
        <v>12049239.89</v>
      </c>
      <c r="D46" s="36">
        <v>125449.99999999999</v>
      </c>
      <c r="E46" s="36">
        <v>0</v>
      </c>
      <c r="F46" s="36">
        <v>179796.78</v>
      </c>
      <c r="G46" s="36">
        <v>0</v>
      </c>
      <c r="H46" s="30">
        <f t="shared" si="0"/>
        <v>12354486.67</v>
      </c>
    </row>
    <row r="47" spans="1:8" ht="15" customHeight="1">
      <c r="A47" s="29" t="s">
        <v>81</v>
      </c>
      <c r="B47" s="35" t="s">
        <v>118</v>
      </c>
      <c r="C47" s="36">
        <v>14328249.73</v>
      </c>
      <c r="D47" s="36">
        <v>0</v>
      </c>
      <c r="E47" s="36">
        <v>0</v>
      </c>
      <c r="F47" s="36">
        <v>0</v>
      </c>
      <c r="G47" s="36">
        <v>0</v>
      </c>
      <c r="H47" s="30">
        <f t="shared" si="0"/>
        <v>14328249.73</v>
      </c>
    </row>
    <row r="48" spans="1:8" ht="15" customHeight="1">
      <c r="A48" s="31" t="s">
        <v>82</v>
      </c>
      <c r="B48" s="37" t="s">
        <v>119</v>
      </c>
      <c r="C48" s="38">
        <v>28464641.159999985</v>
      </c>
      <c r="D48" s="38">
        <v>181994.28999999998</v>
      </c>
      <c r="E48" s="38">
        <v>0</v>
      </c>
      <c r="F48" s="38">
        <v>83285</v>
      </c>
      <c r="G48" s="38">
        <v>0</v>
      </c>
      <c r="H48" s="32">
        <f t="shared" si="0"/>
        <v>28729920.449999984</v>
      </c>
    </row>
    <row r="49" spans="1:8" ht="19.5" customHeight="1">
      <c r="A49" s="48" t="s">
        <v>10</v>
      </c>
      <c r="B49" s="49"/>
      <c r="C49" s="3">
        <f aca="true" t="shared" si="1" ref="C49:H49">SUM(C11:C48)</f>
        <v>1674537957.4600005</v>
      </c>
      <c r="D49" s="3">
        <f t="shared" si="1"/>
        <v>70623768.44000001</v>
      </c>
      <c r="E49" s="3">
        <f t="shared" si="1"/>
        <v>1964186.12</v>
      </c>
      <c r="F49" s="3">
        <f t="shared" si="1"/>
        <v>79964986.59</v>
      </c>
      <c r="G49" s="3">
        <f t="shared" si="1"/>
        <v>0</v>
      </c>
      <c r="H49" s="3">
        <f t="shared" si="1"/>
        <v>1827090898.6100004</v>
      </c>
    </row>
    <row r="50" spans="1:8" ht="12.75">
      <c r="A50" s="11" t="s">
        <v>121</v>
      </c>
      <c r="C50" s="5"/>
      <c r="D50" s="5"/>
      <c r="E50" s="5"/>
      <c r="F50" s="5"/>
      <c r="G50" s="5"/>
      <c r="H50" s="5"/>
    </row>
    <row r="51" spans="3:8" ht="12.75">
      <c r="C51" s="5"/>
      <c r="D51" s="5"/>
      <c r="E51" s="5"/>
      <c r="F51" s="5"/>
      <c r="G51" s="5"/>
      <c r="H51" s="5"/>
    </row>
    <row r="52" spans="1:3" ht="12.75">
      <c r="A52" s="11" t="s">
        <v>11</v>
      </c>
      <c r="C52" s="5"/>
    </row>
    <row r="53" ht="12.75">
      <c r="A53" s="11" t="s">
        <v>18</v>
      </c>
    </row>
    <row r="54" ht="12.75">
      <c r="A54" s="11" t="s">
        <v>19</v>
      </c>
    </row>
    <row r="55" ht="12.75">
      <c r="A55" s="11" t="s">
        <v>21</v>
      </c>
    </row>
    <row r="56" ht="12.75">
      <c r="A56" s="11" t="s">
        <v>20</v>
      </c>
    </row>
    <row r="57" ht="12.75">
      <c r="A57" s="11" t="s">
        <v>41</v>
      </c>
    </row>
  </sheetData>
  <sheetProtection/>
  <mergeCells count="5">
    <mergeCell ref="H9:H10"/>
    <mergeCell ref="A49:B49"/>
    <mergeCell ref="A9:A10"/>
    <mergeCell ref="B9:B10"/>
    <mergeCell ref="C9:G9"/>
  </mergeCells>
  <conditionalFormatting sqref="D51:H51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76.28125" style="2" bestFit="1" customWidth="1"/>
    <col min="3" max="8" width="11.421875" style="2" customWidth="1"/>
    <col min="9" max="9" width="12.140625" style="2" hidden="1" customWidth="1"/>
    <col min="10" max="14" width="0" style="2" hidden="1" customWidth="1"/>
    <col min="15" max="16" width="11.421875" style="2" customWidth="1"/>
    <col min="17" max="21" width="11.421875" style="14" customWidth="1"/>
    <col min="22" max="16384" width="11.421875" style="2" customWidth="1"/>
  </cols>
  <sheetData>
    <row r="1" spans="1:19" ht="12.75">
      <c r="A1" s="7" t="s">
        <v>0</v>
      </c>
      <c r="S1" s="14" t="s">
        <v>46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120</v>
      </c>
    </row>
    <row r="6" ht="15.75">
      <c r="A6" s="8" t="s">
        <v>14</v>
      </c>
    </row>
    <row r="7" ht="12.75">
      <c r="A7" s="9" t="s">
        <v>1</v>
      </c>
    </row>
    <row r="8" spans="1:9" ht="12.75">
      <c r="A8" s="9"/>
      <c r="I8" s="20" t="s">
        <v>45</v>
      </c>
    </row>
    <row r="9" spans="1:21" s="7" customFormat="1" ht="12.75">
      <c r="A9" s="50" t="s">
        <v>2</v>
      </c>
      <c r="B9" s="52" t="s">
        <v>44</v>
      </c>
      <c r="C9" s="58" t="s">
        <v>15</v>
      </c>
      <c r="D9" s="58"/>
      <c r="E9" s="58"/>
      <c r="F9" s="58"/>
      <c r="G9" s="58"/>
      <c r="H9" s="58"/>
      <c r="I9" s="50" t="s">
        <v>33</v>
      </c>
      <c r="Q9" s="25"/>
      <c r="R9" s="25"/>
      <c r="S9" s="25"/>
      <c r="T9" s="25"/>
      <c r="U9" s="25"/>
    </row>
    <row r="10" spans="1:21" s="7" customFormat="1" ht="12.75">
      <c r="A10" s="51"/>
      <c r="B10" s="53"/>
      <c r="C10" s="4">
        <v>2.1</v>
      </c>
      <c r="D10" s="4">
        <v>2.2</v>
      </c>
      <c r="E10" s="4">
        <v>2.3</v>
      </c>
      <c r="F10" s="4">
        <v>2.4</v>
      </c>
      <c r="G10" s="4">
        <v>2.5</v>
      </c>
      <c r="H10" s="4">
        <v>2.6</v>
      </c>
      <c r="I10" s="53"/>
      <c r="Q10" s="25"/>
      <c r="R10" s="25"/>
      <c r="S10" s="25"/>
      <c r="T10" s="25"/>
      <c r="U10" s="25"/>
    </row>
    <row r="11" spans="1:9" ht="15" customHeight="1">
      <c r="A11" s="27" t="s">
        <v>7</v>
      </c>
      <c r="B11" s="33" t="s">
        <v>8</v>
      </c>
      <c r="C11" s="34">
        <v>283134807.7499998</v>
      </c>
      <c r="D11" s="34">
        <v>14571329.619999997</v>
      </c>
      <c r="E11" s="34">
        <v>84655703.95999996</v>
      </c>
      <c r="F11" s="34">
        <v>122353130.07999998</v>
      </c>
      <c r="G11" s="34">
        <v>6232120.02</v>
      </c>
      <c r="H11" s="34">
        <v>32853624.77</v>
      </c>
      <c r="I11" s="28">
        <f>SUM(C11:H11)</f>
        <v>543800716.1999998</v>
      </c>
    </row>
    <row r="12" spans="1:9" ht="15" customHeight="1">
      <c r="A12" s="29" t="s">
        <v>47</v>
      </c>
      <c r="B12" s="35" t="s">
        <v>83</v>
      </c>
      <c r="C12" s="36">
        <v>6583207.1000000015</v>
      </c>
      <c r="D12" s="36">
        <v>326307.45999999996</v>
      </c>
      <c r="E12" s="36">
        <v>2693161.97</v>
      </c>
      <c r="F12" s="36">
        <v>0</v>
      </c>
      <c r="G12" s="36">
        <v>289756</v>
      </c>
      <c r="H12" s="36">
        <v>0</v>
      </c>
      <c r="I12" s="30">
        <f aca="true" t="shared" si="0" ref="I12:I48">SUM(C12:H12)</f>
        <v>9892432.530000001</v>
      </c>
    </row>
    <row r="13" spans="1:9" ht="15" customHeight="1">
      <c r="A13" s="29" t="s">
        <v>48</v>
      </c>
      <c r="B13" s="35" t="s">
        <v>84</v>
      </c>
      <c r="C13" s="36">
        <v>7938265.220000001</v>
      </c>
      <c r="D13" s="36">
        <v>672162.7</v>
      </c>
      <c r="E13" s="36">
        <v>3159375.1799999992</v>
      </c>
      <c r="F13" s="36">
        <v>0</v>
      </c>
      <c r="G13" s="36">
        <v>103509.56</v>
      </c>
      <c r="H13" s="36">
        <v>0</v>
      </c>
      <c r="I13" s="30">
        <f t="shared" si="0"/>
        <v>11873312.66</v>
      </c>
    </row>
    <row r="14" spans="1:9" ht="15" customHeight="1">
      <c r="A14" s="29" t="s">
        <v>49</v>
      </c>
      <c r="B14" s="35" t="s">
        <v>85</v>
      </c>
      <c r="C14" s="36">
        <v>4230315.640000001</v>
      </c>
      <c r="D14" s="36">
        <v>195663.84</v>
      </c>
      <c r="E14" s="36">
        <v>1767669.33</v>
      </c>
      <c r="F14" s="36">
        <v>0</v>
      </c>
      <c r="G14" s="36">
        <v>66087.14</v>
      </c>
      <c r="H14" s="36">
        <v>0</v>
      </c>
      <c r="I14" s="30">
        <f t="shared" si="0"/>
        <v>6259735.95</v>
      </c>
    </row>
    <row r="15" spans="1:9" ht="15" customHeight="1">
      <c r="A15" s="29" t="s">
        <v>50</v>
      </c>
      <c r="B15" s="35" t="s">
        <v>86</v>
      </c>
      <c r="C15" s="36">
        <v>5324002.350000001</v>
      </c>
      <c r="D15" s="36">
        <v>481845.56</v>
      </c>
      <c r="E15" s="36">
        <v>2789351.459999999</v>
      </c>
      <c r="F15" s="36">
        <v>0</v>
      </c>
      <c r="G15" s="36">
        <v>92794.56</v>
      </c>
      <c r="H15" s="36">
        <v>244950.9</v>
      </c>
      <c r="I15" s="30">
        <f t="shared" si="0"/>
        <v>8932944.83</v>
      </c>
    </row>
    <row r="16" spans="1:9" ht="15" customHeight="1">
      <c r="A16" s="29" t="s">
        <v>51</v>
      </c>
      <c r="B16" s="35" t="s">
        <v>87</v>
      </c>
      <c r="C16" s="36">
        <v>30247118.259999994</v>
      </c>
      <c r="D16" s="36">
        <v>4607082.640000001</v>
      </c>
      <c r="E16" s="36">
        <v>12492109.560000006</v>
      </c>
      <c r="F16" s="36">
        <v>0</v>
      </c>
      <c r="G16" s="36">
        <v>616911</v>
      </c>
      <c r="H16" s="36">
        <v>0</v>
      </c>
      <c r="I16" s="30">
        <f t="shared" si="0"/>
        <v>47963221.45999999</v>
      </c>
    </row>
    <row r="17" spans="1:9" ht="15" customHeight="1">
      <c r="A17" s="29" t="s">
        <v>52</v>
      </c>
      <c r="B17" s="35" t="s">
        <v>88</v>
      </c>
      <c r="C17" s="36">
        <v>22633575.94000001</v>
      </c>
      <c r="D17" s="36">
        <v>2917600.8600000003</v>
      </c>
      <c r="E17" s="36">
        <v>7737849.24</v>
      </c>
      <c r="F17" s="36">
        <v>0</v>
      </c>
      <c r="G17" s="36">
        <v>775046</v>
      </c>
      <c r="H17" s="36">
        <v>0</v>
      </c>
      <c r="I17" s="30">
        <f t="shared" si="0"/>
        <v>34064072.04000001</v>
      </c>
    </row>
    <row r="18" spans="1:9" ht="15" customHeight="1">
      <c r="A18" s="29" t="s">
        <v>53</v>
      </c>
      <c r="B18" s="35" t="s">
        <v>89</v>
      </c>
      <c r="C18" s="36">
        <v>26784976.569999997</v>
      </c>
      <c r="D18" s="36">
        <v>2810782.12</v>
      </c>
      <c r="E18" s="36">
        <v>9682255.010000005</v>
      </c>
      <c r="F18" s="36">
        <v>0</v>
      </c>
      <c r="G18" s="36">
        <v>72514</v>
      </c>
      <c r="H18" s="36">
        <v>31200</v>
      </c>
      <c r="I18" s="30">
        <f t="shared" si="0"/>
        <v>39381727.7</v>
      </c>
    </row>
    <row r="19" spans="1:9" ht="15" customHeight="1">
      <c r="A19" s="29" t="s">
        <v>54</v>
      </c>
      <c r="B19" s="35" t="s">
        <v>90</v>
      </c>
      <c r="C19" s="36">
        <v>6306849.750000002</v>
      </c>
      <c r="D19" s="36">
        <v>739990.83</v>
      </c>
      <c r="E19" s="36">
        <v>3113870.4800000004</v>
      </c>
      <c r="F19" s="36">
        <v>0</v>
      </c>
      <c r="G19" s="36">
        <v>97749</v>
      </c>
      <c r="H19" s="36">
        <v>0</v>
      </c>
      <c r="I19" s="30">
        <f t="shared" si="0"/>
        <v>10258460.060000002</v>
      </c>
    </row>
    <row r="20" spans="1:9" ht="15" customHeight="1">
      <c r="A20" s="29" t="s">
        <v>55</v>
      </c>
      <c r="B20" s="35" t="s">
        <v>91</v>
      </c>
      <c r="C20" s="36">
        <v>15470517.619999994</v>
      </c>
      <c r="D20" s="36">
        <v>1667333.7</v>
      </c>
      <c r="E20" s="36">
        <v>4570452.41</v>
      </c>
      <c r="F20" s="36">
        <v>0</v>
      </c>
      <c r="G20" s="36">
        <v>1996165.75</v>
      </c>
      <c r="H20" s="36">
        <v>31992</v>
      </c>
      <c r="I20" s="30">
        <f t="shared" si="0"/>
        <v>23736461.479999993</v>
      </c>
    </row>
    <row r="21" spans="1:9" ht="15" customHeight="1">
      <c r="A21" s="29" t="s">
        <v>56</v>
      </c>
      <c r="B21" s="35" t="s">
        <v>92</v>
      </c>
      <c r="C21" s="36">
        <v>23378243.340000007</v>
      </c>
      <c r="D21" s="36">
        <v>2968012.3400000003</v>
      </c>
      <c r="E21" s="36">
        <v>15297219.440000001</v>
      </c>
      <c r="F21" s="36">
        <v>0</v>
      </c>
      <c r="G21" s="36">
        <v>1278299.95</v>
      </c>
      <c r="H21" s="36">
        <v>0</v>
      </c>
      <c r="I21" s="30">
        <f t="shared" si="0"/>
        <v>42921775.07000001</v>
      </c>
    </row>
    <row r="22" spans="1:9" ht="15" customHeight="1">
      <c r="A22" s="29" t="s">
        <v>9</v>
      </c>
      <c r="B22" s="35" t="s">
        <v>93</v>
      </c>
      <c r="C22" s="36">
        <v>9281502.059999999</v>
      </c>
      <c r="D22" s="36">
        <v>5941765.319999999</v>
      </c>
      <c r="E22" s="36">
        <v>7160307.879999999</v>
      </c>
      <c r="F22" s="36">
        <v>0</v>
      </c>
      <c r="G22" s="36">
        <v>914724.9199999999</v>
      </c>
      <c r="H22" s="36">
        <v>3411501.0700000003</v>
      </c>
      <c r="I22" s="30">
        <f t="shared" si="0"/>
        <v>26709801.25</v>
      </c>
    </row>
    <row r="23" spans="1:9" ht="15" customHeight="1">
      <c r="A23" s="29" t="s">
        <v>57</v>
      </c>
      <c r="B23" s="35" t="s">
        <v>94</v>
      </c>
      <c r="C23" s="36">
        <v>22698591.339999996</v>
      </c>
      <c r="D23" s="36">
        <v>1312316.02</v>
      </c>
      <c r="E23" s="36">
        <v>8032548.7</v>
      </c>
      <c r="F23" s="36">
        <v>0</v>
      </c>
      <c r="G23" s="36">
        <v>1608722.9700000002</v>
      </c>
      <c r="H23" s="36">
        <v>0</v>
      </c>
      <c r="I23" s="30">
        <f t="shared" si="0"/>
        <v>33652179.029999994</v>
      </c>
    </row>
    <row r="24" spans="1:9" ht="15" customHeight="1">
      <c r="A24" s="29" t="s">
        <v>58</v>
      </c>
      <c r="B24" s="35" t="s">
        <v>95</v>
      </c>
      <c r="C24" s="36">
        <v>36691286.82000001</v>
      </c>
      <c r="D24" s="36">
        <v>5206447.0600000005</v>
      </c>
      <c r="E24" s="36">
        <v>11189715.440000001</v>
      </c>
      <c r="F24" s="36">
        <v>0</v>
      </c>
      <c r="G24" s="36">
        <v>969660.15</v>
      </c>
      <c r="H24" s="36">
        <v>135300</v>
      </c>
      <c r="I24" s="30">
        <f t="shared" si="0"/>
        <v>54192409.470000006</v>
      </c>
    </row>
    <row r="25" spans="1:9" ht="15" customHeight="1">
      <c r="A25" s="29" t="s">
        <v>59</v>
      </c>
      <c r="B25" s="35" t="s">
        <v>96</v>
      </c>
      <c r="C25" s="36">
        <v>28179556.590000004</v>
      </c>
      <c r="D25" s="36">
        <v>4483556.91</v>
      </c>
      <c r="E25" s="36">
        <v>9119875.709999999</v>
      </c>
      <c r="F25" s="36">
        <v>0</v>
      </c>
      <c r="G25" s="36">
        <v>1239229.25</v>
      </c>
      <c r="H25" s="36">
        <v>0</v>
      </c>
      <c r="I25" s="30">
        <f t="shared" si="0"/>
        <v>43022218.46</v>
      </c>
    </row>
    <row r="26" spans="1:9" ht="15" customHeight="1">
      <c r="A26" s="29" t="s">
        <v>60</v>
      </c>
      <c r="B26" s="35" t="s">
        <v>97</v>
      </c>
      <c r="C26" s="36">
        <v>13757512.510000004</v>
      </c>
      <c r="D26" s="36">
        <v>6130406.800000001</v>
      </c>
      <c r="E26" s="36">
        <v>9330083.219999997</v>
      </c>
      <c r="F26" s="36">
        <v>0</v>
      </c>
      <c r="G26" s="36">
        <v>947321.3999999999</v>
      </c>
      <c r="H26" s="36">
        <v>110325.84</v>
      </c>
      <c r="I26" s="30">
        <f t="shared" si="0"/>
        <v>30275649.77</v>
      </c>
    </row>
    <row r="27" spans="1:9" ht="15" customHeight="1">
      <c r="A27" s="29" t="s">
        <v>61</v>
      </c>
      <c r="B27" s="35" t="s">
        <v>98</v>
      </c>
      <c r="C27" s="36">
        <v>10426911.379999997</v>
      </c>
      <c r="D27" s="36">
        <v>857909.16</v>
      </c>
      <c r="E27" s="36">
        <v>3309564.33</v>
      </c>
      <c r="F27" s="36">
        <v>0</v>
      </c>
      <c r="G27" s="36">
        <v>3896.85</v>
      </c>
      <c r="H27" s="36">
        <v>0</v>
      </c>
      <c r="I27" s="30">
        <f t="shared" si="0"/>
        <v>14598281.719999997</v>
      </c>
    </row>
    <row r="28" spans="1:9" ht="15" customHeight="1">
      <c r="A28" s="29" t="s">
        <v>62</v>
      </c>
      <c r="B28" s="35" t="s">
        <v>99</v>
      </c>
      <c r="C28" s="36">
        <v>7059134.35</v>
      </c>
      <c r="D28" s="36">
        <v>39814.78</v>
      </c>
      <c r="E28" s="36">
        <v>2991328.13</v>
      </c>
      <c r="F28" s="36">
        <v>0</v>
      </c>
      <c r="G28" s="36">
        <v>25199.8</v>
      </c>
      <c r="H28" s="36">
        <v>399</v>
      </c>
      <c r="I28" s="30">
        <f t="shared" si="0"/>
        <v>10115876.06</v>
      </c>
    </row>
    <row r="29" spans="1:9" ht="15" customHeight="1">
      <c r="A29" s="29" t="s">
        <v>63</v>
      </c>
      <c r="B29" s="35" t="s">
        <v>100</v>
      </c>
      <c r="C29" s="36">
        <v>10271998.66</v>
      </c>
      <c r="D29" s="36">
        <v>1370534.8299999998</v>
      </c>
      <c r="E29" s="36">
        <v>2698567.8599999994</v>
      </c>
      <c r="F29" s="36">
        <v>0</v>
      </c>
      <c r="G29" s="36">
        <v>0</v>
      </c>
      <c r="H29" s="36">
        <v>0</v>
      </c>
      <c r="I29" s="30">
        <f t="shared" si="0"/>
        <v>14341101.35</v>
      </c>
    </row>
    <row r="30" spans="1:9" ht="15" customHeight="1">
      <c r="A30" s="29" t="s">
        <v>64</v>
      </c>
      <c r="B30" s="35" t="s">
        <v>101</v>
      </c>
      <c r="C30" s="36">
        <v>16863248.13</v>
      </c>
      <c r="D30" s="36">
        <v>2135070.26</v>
      </c>
      <c r="E30" s="36">
        <v>6602650.8599999985</v>
      </c>
      <c r="F30" s="36">
        <v>0</v>
      </c>
      <c r="G30" s="36">
        <v>9932.59</v>
      </c>
      <c r="H30" s="36">
        <v>125484</v>
      </c>
      <c r="I30" s="30">
        <f t="shared" si="0"/>
        <v>25736385.84</v>
      </c>
    </row>
    <row r="31" spans="1:9" ht="15" customHeight="1">
      <c r="A31" s="29" t="s">
        <v>65</v>
      </c>
      <c r="B31" s="35" t="s">
        <v>102</v>
      </c>
      <c r="C31" s="36">
        <v>6762574.27</v>
      </c>
      <c r="D31" s="36">
        <v>272116.52999999997</v>
      </c>
      <c r="E31" s="36">
        <v>5318554.34</v>
      </c>
      <c r="F31" s="36">
        <v>0</v>
      </c>
      <c r="G31" s="36">
        <v>16408.24</v>
      </c>
      <c r="H31" s="36">
        <v>0</v>
      </c>
      <c r="I31" s="30">
        <f t="shared" si="0"/>
        <v>12369653.38</v>
      </c>
    </row>
    <row r="32" spans="1:9" ht="15" customHeight="1">
      <c r="A32" s="29" t="s">
        <v>66</v>
      </c>
      <c r="B32" s="35" t="s">
        <v>103</v>
      </c>
      <c r="C32" s="36">
        <v>10088367.72</v>
      </c>
      <c r="D32" s="36">
        <v>0</v>
      </c>
      <c r="E32" s="36">
        <v>5778769.41</v>
      </c>
      <c r="F32" s="36">
        <v>0</v>
      </c>
      <c r="G32" s="36">
        <v>0</v>
      </c>
      <c r="H32" s="36">
        <v>0</v>
      </c>
      <c r="I32" s="30">
        <f t="shared" si="0"/>
        <v>15867137.13</v>
      </c>
    </row>
    <row r="33" spans="1:9" ht="15" customHeight="1">
      <c r="A33" s="29" t="s">
        <v>67</v>
      </c>
      <c r="B33" s="35" t="s">
        <v>104</v>
      </c>
      <c r="C33" s="36">
        <v>14108701.129999995</v>
      </c>
      <c r="D33" s="36">
        <v>265679.74</v>
      </c>
      <c r="E33" s="36">
        <v>8527542.549999997</v>
      </c>
      <c r="F33" s="36">
        <v>0</v>
      </c>
      <c r="G33" s="36">
        <v>20580.71</v>
      </c>
      <c r="H33" s="36">
        <v>679240.1599999999</v>
      </c>
      <c r="I33" s="30">
        <f t="shared" si="0"/>
        <v>23601744.289999995</v>
      </c>
    </row>
    <row r="34" spans="1:9" ht="15" customHeight="1">
      <c r="A34" s="29" t="s">
        <v>68</v>
      </c>
      <c r="B34" s="35" t="s">
        <v>105</v>
      </c>
      <c r="C34" s="36">
        <v>15439259.100000001</v>
      </c>
      <c r="D34" s="36">
        <v>468069.29000000004</v>
      </c>
      <c r="E34" s="36">
        <v>7280969.789999997</v>
      </c>
      <c r="F34" s="36">
        <v>0</v>
      </c>
      <c r="G34" s="36">
        <v>283831.4</v>
      </c>
      <c r="H34" s="36">
        <v>158719.89</v>
      </c>
      <c r="I34" s="30">
        <f t="shared" si="0"/>
        <v>23630849.47</v>
      </c>
    </row>
    <row r="35" spans="1:9" ht="15" customHeight="1">
      <c r="A35" s="29" t="s">
        <v>69</v>
      </c>
      <c r="B35" s="35" t="s">
        <v>106</v>
      </c>
      <c r="C35" s="36">
        <v>18545467.309999995</v>
      </c>
      <c r="D35" s="36">
        <v>361152.02</v>
      </c>
      <c r="E35" s="36">
        <v>18587673.2</v>
      </c>
      <c r="F35" s="36">
        <v>0</v>
      </c>
      <c r="G35" s="36">
        <v>26201.98</v>
      </c>
      <c r="H35" s="36">
        <v>0</v>
      </c>
      <c r="I35" s="30">
        <f t="shared" si="0"/>
        <v>37520494.50999999</v>
      </c>
    </row>
    <row r="36" spans="1:9" ht="15" customHeight="1">
      <c r="A36" s="29" t="s">
        <v>70</v>
      </c>
      <c r="B36" s="35" t="s">
        <v>107</v>
      </c>
      <c r="C36" s="36">
        <v>11767318.58</v>
      </c>
      <c r="D36" s="36">
        <v>123918.57999999999</v>
      </c>
      <c r="E36" s="36">
        <v>4097572.3500000015</v>
      </c>
      <c r="F36" s="36">
        <v>0</v>
      </c>
      <c r="G36" s="36">
        <v>390977.47</v>
      </c>
      <c r="H36" s="36">
        <v>38542.18</v>
      </c>
      <c r="I36" s="30">
        <f t="shared" si="0"/>
        <v>16418329.160000002</v>
      </c>
    </row>
    <row r="37" spans="1:9" ht="15" customHeight="1">
      <c r="A37" s="29" t="s">
        <v>71</v>
      </c>
      <c r="B37" s="35" t="s">
        <v>108</v>
      </c>
      <c r="C37" s="36">
        <v>15604482.619999995</v>
      </c>
      <c r="D37" s="36">
        <v>55476</v>
      </c>
      <c r="E37" s="36">
        <v>10786159.650000002</v>
      </c>
      <c r="F37" s="36">
        <v>0</v>
      </c>
      <c r="G37" s="36">
        <v>159794</v>
      </c>
      <c r="H37" s="36">
        <v>396727.11</v>
      </c>
      <c r="I37" s="30">
        <f t="shared" si="0"/>
        <v>27002639.379999995</v>
      </c>
    </row>
    <row r="38" spans="1:9" ht="15" customHeight="1">
      <c r="A38" s="29" t="s">
        <v>72</v>
      </c>
      <c r="B38" s="35" t="s">
        <v>109</v>
      </c>
      <c r="C38" s="36">
        <v>15148422.170000006</v>
      </c>
      <c r="D38" s="36">
        <v>28394.34</v>
      </c>
      <c r="E38" s="36">
        <v>5790787.119999999</v>
      </c>
      <c r="F38" s="36">
        <v>0</v>
      </c>
      <c r="G38" s="36">
        <v>334245.58</v>
      </c>
      <c r="H38" s="36">
        <v>0</v>
      </c>
      <c r="I38" s="30">
        <f t="shared" si="0"/>
        <v>21301849.21</v>
      </c>
    </row>
    <row r="39" spans="1:9" ht="15" customHeight="1">
      <c r="A39" s="29" t="s">
        <v>73</v>
      </c>
      <c r="B39" s="35" t="s">
        <v>110</v>
      </c>
      <c r="C39" s="36">
        <v>8136843.610000002</v>
      </c>
      <c r="D39" s="36">
        <v>44569.63</v>
      </c>
      <c r="E39" s="36">
        <v>8188379.399999999</v>
      </c>
      <c r="F39" s="36">
        <v>0</v>
      </c>
      <c r="G39" s="36">
        <v>85710</v>
      </c>
      <c r="H39" s="36">
        <v>111480</v>
      </c>
      <c r="I39" s="30">
        <f t="shared" si="0"/>
        <v>16566982.64</v>
      </c>
    </row>
    <row r="40" spans="1:9" ht="15" customHeight="1">
      <c r="A40" s="29" t="s">
        <v>74</v>
      </c>
      <c r="B40" s="35" t="s">
        <v>111</v>
      </c>
      <c r="C40" s="36">
        <v>8438844.280000005</v>
      </c>
      <c r="D40" s="36">
        <v>0</v>
      </c>
      <c r="E40" s="36">
        <v>7533868.5799999945</v>
      </c>
      <c r="F40" s="36">
        <v>0</v>
      </c>
      <c r="G40" s="36">
        <v>36108.43</v>
      </c>
      <c r="H40" s="36">
        <v>111901.75</v>
      </c>
      <c r="I40" s="30">
        <f t="shared" si="0"/>
        <v>16120723.04</v>
      </c>
    </row>
    <row r="41" spans="1:9" ht="15" customHeight="1">
      <c r="A41" s="29" t="s">
        <v>75</v>
      </c>
      <c r="B41" s="35" t="s">
        <v>112</v>
      </c>
      <c r="C41" s="36">
        <v>23336874.739999987</v>
      </c>
      <c r="D41" s="36">
        <v>1962779.5000000002</v>
      </c>
      <c r="E41" s="36">
        <v>4984460.550000001</v>
      </c>
      <c r="F41" s="36">
        <v>0</v>
      </c>
      <c r="G41" s="36">
        <v>549015.85</v>
      </c>
      <c r="H41" s="36">
        <v>0</v>
      </c>
      <c r="I41" s="30">
        <f t="shared" si="0"/>
        <v>30833130.63999999</v>
      </c>
    </row>
    <row r="42" spans="1:9" ht="15" customHeight="1">
      <c r="A42" s="29" t="s">
        <v>76</v>
      </c>
      <c r="B42" s="35" t="s">
        <v>113</v>
      </c>
      <c r="C42" s="36">
        <v>0</v>
      </c>
      <c r="D42" s="36">
        <v>0</v>
      </c>
      <c r="E42" s="36">
        <v>251348993.70000014</v>
      </c>
      <c r="F42" s="36">
        <v>0</v>
      </c>
      <c r="G42" s="36">
        <v>34913692.33</v>
      </c>
      <c r="H42" s="36">
        <v>0</v>
      </c>
      <c r="I42" s="30">
        <f t="shared" si="0"/>
        <v>286262686.03000015</v>
      </c>
    </row>
    <row r="43" spans="1:9" ht="15" customHeight="1">
      <c r="A43" s="29" t="s">
        <v>77</v>
      </c>
      <c r="B43" s="35" t="s">
        <v>114</v>
      </c>
      <c r="C43" s="36">
        <v>0</v>
      </c>
      <c r="D43" s="36">
        <v>0</v>
      </c>
      <c r="E43" s="36">
        <v>3103145.4899999998</v>
      </c>
      <c r="F43" s="36">
        <v>0</v>
      </c>
      <c r="G43" s="36">
        <v>10383.95</v>
      </c>
      <c r="H43" s="36">
        <v>6816604.279999999</v>
      </c>
      <c r="I43" s="30">
        <f t="shared" si="0"/>
        <v>9930133.719999999</v>
      </c>
    </row>
    <row r="44" spans="1:9" ht="15" customHeight="1">
      <c r="A44" s="29" t="s">
        <v>78</v>
      </c>
      <c r="B44" s="35" t="s">
        <v>115</v>
      </c>
      <c r="C44" s="36">
        <v>1805103.94</v>
      </c>
      <c r="D44" s="36">
        <v>0</v>
      </c>
      <c r="E44" s="36">
        <v>42044526.37999998</v>
      </c>
      <c r="F44" s="36">
        <v>0</v>
      </c>
      <c r="G44" s="36">
        <v>0</v>
      </c>
      <c r="H44" s="36">
        <v>0</v>
      </c>
      <c r="I44" s="30">
        <f t="shared" si="0"/>
        <v>43849630.31999998</v>
      </c>
    </row>
    <row r="45" spans="1:9" ht="15" customHeight="1">
      <c r="A45" s="29" t="s">
        <v>79</v>
      </c>
      <c r="B45" s="35" t="s">
        <v>116</v>
      </c>
      <c r="C45" s="36">
        <v>2951852.369999999</v>
      </c>
      <c r="D45" s="36">
        <v>3975.64</v>
      </c>
      <c r="E45" s="36">
        <v>3504410.8200000003</v>
      </c>
      <c r="F45" s="36">
        <v>0</v>
      </c>
      <c r="G45" s="36">
        <v>0</v>
      </c>
      <c r="H45" s="36">
        <v>230842</v>
      </c>
      <c r="I45" s="30">
        <f t="shared" si="0"/>
        <v>6691080.83</v>
      </c>
    </row>
    <row r="46" spans="1:9" ht="15" customHeight="1">
      <c r="A46" s="29" t="s">
        <v>80</v>
      </c>
      <c r="B46" s="35" t="s">
        <v>117</v>
      </c>
      <c r="C46" s="36">
        <v>5501911.420000001</v>
      </c>
      <c r="D46" s="36">
        <v>0</v>
      </c>
      <c r="E46" s="36">
        <v>6516755.87</v>
      </c>
      <c r="F46" s="36">
        <v>0</v>
      </c>
      <c r="G46" s="36">
        <v>3471</v>
      </c>
      <c r="H46" s="36">
        <v>27101.600000000002</v>
      </c>
      <c r="I46" s="30">
        <f t="shared" si="0"/>
        <v>12049239.89</v>
      </c>
    </row>
    <row r="47" spans="1:9" ht="15" customHeight="1">
      <c r="A47" s="29" t="s">
        <v>81</v>
      </c>
      <c r="B47" s="35" t="s">
        <v>118</v>
      </c>
      <c r="C47" s="36">
        <v>0</v>
      </c>
      <c r="D47" s="36">
        <v>0</v>
      </c>
      <c r="E47" s="36">
        <v>14328249.73</v>
      </c>
      <c r="F47" s="36">
        <v>0</v>
      </c>
      <c r="G47" s="36">
        <v>0</v>
      </c>
      <c r="H47" s="36">
        <v>0</v>
      </c>
      <c r="I47" s="30">
        <f t="shared" si="0"/>
        <v>14328249.73</v>
      </c>
    </row>
    <row r="48" spans="1:9" ht="15" customHeight="1">
      <c r="A48" s="31" t="s">
        <v>82</v>
      </c>
      <c r="B48" s="37" t="s">
        <v>119</v>
      </c>
      <c r="C48" s="38">
        <v>20719722.26</v>
      </c>
      <c r="D48" s="38">
        <v>0</v>
      </c>
      <c r="E48" s="38">
        <v>7744918.900000004</v>
      </c>
      <c r="F48" s="38">
        <v>0</v>
      </c>
      <c r="G48" s="38">
        <v>0</v>
      </c>
      <c r="H48" s="38">
        <v>0</v>
      </c>
      <c r="I48" s="32">
        <f t="shared" si="0"/>
        <v>28464641.160000004</v>
      </c>
    </row>
    <row r="49" spans="1:9" ht="15" customHeight="1">
      <c r="A49" s="48" t="s">
        <v>10</v>
      </c>
      <c r="B49" s="49"/>
      <c r="C49" s="3">
        <f aca="true" t="shared" si="1" ref="C49:I49">SUM(C11:C48)</f>
        <v>765617366.8999999</v>
      </c>
      <c r="D49" s="3">
        <f t="shared" si="1"/>
        <v>63022064.080000006</v>
      </c>
      <c r="E49" s="3">
        <f t="shared" si="1"/>
        <v>623859398</v>
      </c>
      <c r="F49" s="3">
        <f t="shared" si="1"/>
        <v>122353130.07999998</v>
      </c>
      <c r="G49" s="3">
        <f t="shared" si="1"/>
        <v>54170061.849999994</v>
      </c>
      <c r="H49" s="3">
        <f t="shared" si="1"/>
        <v>45515936.55</v>
      </c>
      <c r="I49" s="3">
        <f t="shared" si="1"/>
        <v>1674537957.4600005</v>
      </c>
    </row>
    <row r="50" ht="12.75">
      <c r="A50" s="11" t="s">
        <v>121</v>
      </c>
    </row>
    <row r="51" ht="6" customHeight="1"/>
    <row r="52" ht="12.75">
      <c r="A52" s="11" t="s">
        <v>11</v>
      </c>
    </row>
    <row r="53" ht="12.75">
      <c r="A53" s="12" t="s">
        <v>34</v>
      </c>
    </row>
    <row r="54" ht="12.75">
      <c r="A54" s="12" t="s">
        <v>35</v>
      </c>
    </row>
    <row r="55" ht="12.75">
      <c r="A55" s="12" t="s">
        <v>36</v>
      </c>
    </row>
    <row r="56" ht="12.75">
      <c r="A56" s="11" t="s">
        <v>40</v>
      </c>
    </row>
    <row r="57" ht="12.75">
      <c r="A57" s="12" t="s">
        <v>37</v>
      </c>
    </row>
    <row r="58" ht="12.75">
      <c r="A58" s="12" t="s">
        <v>38</v>
      </c>
    </row>
  </sheetData>
  <sheetProtection/>
  <mergeCells count="5">
    <mergeCell ref="I9:I10"/>
    <mergeCell ref="A49:B49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76.28125" style="2" bestFit="1" customWidth="1"/>
    <col min="3" max="8" width="11.421875" style="2" customWidth="1"/>
    <col min="9" max="14" width="0" style="2" hidden="1" customWidth="1"/>
    <col min="15" max="15" width="11.421875" style="2" customWidth="1"/>
    <col min="16" max="20" width="11.421875" style="14" customWidth="1"/>
    <col min="21" max="16384" width="11.421875" style="2" customWidth="1"/>
  </cols>
  <sheetData>
    <row r="1" spans="1:18" ht="12.75">
      <c r="A1" s="7" t="s">
        <v>0</v>
      </c>
      <c r="R1" s="14" t="s">
        <v>46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120</v>
      </c>
    </row>
    <row r="6" ht="15.75">
      <c r="A6" s="8" t="s">
        <v>16</v>
      </c>
    </row>
    <row r="7" ht="12.75">
      <c r="A7" s="9" t="s">
        <v>1</v>
      </c>
    </row>
    <row r="8" spans="1:9" ht="12.75">
      <c r="A8" s="9"/>
      <c r="I8" s="20" t="s">
        <v>45</v>
      </c>
    </row>
    <row r="9" spans="1:20" s="7" customFormat="1" ht="12.75">
      <c r="A9" s="50" t="s">
        <v>2</v>
      </c>
      <c r="B9" s="52" t="s">
        <v>44</v>
      </c>
      <c r="C9" s="58" t="s">
        <v>15</v>
      </c>
      <c r="D9" s="58"/>
      <c r="E9" s="58"/>
      <c r="F9" s="58"/>
      <c r="G9" s="58"/>
      <c r="H9" s="58"/>
      <c r="I9" s="50" t="s">
        <v>33</v>
      </c>
      <c r="P9" s="25"/>
      <c r="Q9" s="25"/>
      <c r="R9" s="25"/>
      <c r="S9" s="25"/>
      <c r="T9" s="25"/>
    </row>
    <row r="10" spans="1:20" s="7" customFormat="1" ht="12.75">
      <c r="A10" s="51"/>
      <c r="B10" s="53"/>
      <c r="C10" s="4">
        <v>2.1</v>
      </c>
      <c r="D10" s="4">
        <v>2.2</v>
      </c>
      <c r="E10" s="4">
        <v>2.3</v>
      </c>
      <c r="F10" s="4">
        <v>2.4</v>
      </c>
      <c r="G10" s="4">
        <v>2.5</v>
      </c>
      <c r="H10" s="4">
        <v>2.6</v>
      </c>
      <c r="I10" s="53"/>
      <c r="K10" s="13"/>
      <c r="L10" s="13"/>
      <c r="M10" s="13"/>
      <c r="N10" s="13"/>
      <c r="O10" s="13"/>
      <c r="P10" s="26"/>
      <c r="Q10" s="25"/>
      <c r="R10" s="25"/>
      <c r="S10" s="25"/>
      <c r="T10" s="25"/>
    </row>
    <row r="11" spans="1:16" ht="15" customHeight="1">
      <c r="A11" s="27" t="s">
        <v>7</v>
      </c>
      <c r="B11" s="33" t="s">
        <v>8</v>
      </c>
      <c r="C11" s="34">
        <v>30520</v>
      </c>
      <c r="D11" s="34">
        <v>0</v>
      </c>
      <c r="E11" s="34">
        <v>23104220.370000016</v>
      </c>
      <c r="F11" s="34"/>
      <c r="G11" s="34">
        <v>58348</v>
      </c>
      <c r="H11" s="34">
        <v>28750</v>
      </c>
      <c r="I11" s="28">
        <f>SUM(C11:H11)</f>
        <v>23221838.370000016</v>
      </c>
      <c r="K11" s="5"/>
      <c r="L11" s="5"/>
      <c r="M11" s="5"/>
      <c r="N11" s="5"/>
      <c r="P11" s="15"/>
    </row>
    <row r="12" spans="1:16" ht="15" customHeight="1">
      <c r="A12" s="29" t="s">
        <v>47</v>
      </c>
      <c r="B12" s="35" t="s">
        <v>83</v>
      </c>
      <c r="C12" s="36">
        <v>0</v>
      </c>
      <c r="D12" s="36">
        <v>0</v>
      </c>
      <c r="E12" s="36">
        <v>651418.59</v>
      </c>
      <c r="F12" s="36">
        <v>0</v>
      </c>
      <c r="G12" s="36">
        <v>0</v>
      </c>
      <c r="H12" s="36">
        <v>39351.43</v>
      </c>
      <c r="I12" s="30">
        <f aca="true" t="shared" si="0" ref="I12:I47">SUM(C12:H12)</f>
        <v>690770.02</v>
      </c>
      <c r="K12" s="5"/>
      <c r="L12" s="5"/>
      <c r="M12" s="5"/>
      <c r="N12" s="5"/>
      <c r="P12" s="15"/>
    </row>
    <row r="13" spans="1:16" ht="15" customHeight="1">
      <c r="A13" s="29" t="s">
        <v>48</v>
      </c>
      <c r="B13" s="35" t="s">
        <v>84</v>
      </c>
      <c r="C13" s="36">
        <v>0</v>
      </c>
      <c r="D13" s="36">
        <v>0</v>
      </c>
      <c r="E13" s="36">
        <v>1602630.2399999998</v>
      </c>
      <c r="F13" s="36">
        <v>0</v>
      </c>
      <c r="G13" s="36">
        <v>0</v>
      </c>
      <c r="H13" s="36">
        <v>321217.96</v>
      </c>
      <c r="I13" s="30">
        <f t="shared" si="0"/>
        <v>1923848.1999999997</v>
      </c>
      <c r="K13" s="5"/>
      <c r="L13" s="5"/>
      <c r="M13" s="5"/>
      <c r="N13" s="5"/>
      <c r="P13" s="15"/>
    </row>
    <row r="14" spans="1:16" ht="15" customHeight="1">
      <c r="A14" s="29" t="s">
        <v>49</v>
      </c>
      <c r="B14" s="35" t="s">
        <v>85</v>
      </c>
      <c r="C14" s="36">
        <v>0</v>
      </c>
      <c r="D14" s="36">
        <v>0</v>
      </c>
      <c r="E14" s="36">
        <v>6534596.709999998</v>
      </c>
      <c r="F14" s="36">
        <v>0</v>
      </c>
      <c r="G14" s="36">
        <v>0</v>
      </c>
      <c r="H14" s="36">
        <v>125705.26999999999</v>
      </c>
      <c r="I14" s="30">
        <f t="shared" si="0"/>
        <v>6660301.979999998</v>
      </c>
      <c r="K14" s="5"/>
      <c r="L14" s="5"/>
      <c r="M14" s="5"/>
      <c r="N14" s="5"/>
      <c r="P14" s="15"/>
    </row>
    <row r="15" spans="1:16" ht="15" customHeight="1">
      <c r="A15" s="29" t="s">
        <v>50</v>
      </c>
      <c r="B15" s="35" t="s">
        <v>86</v>
      </c>
      <c r="C15" s="36">
        <v>0</v>
      </c>
      <c r="D15" s="36">
        <v>0</v>
      </c>
      <c r="E15" s="36">
        <v>1093401.33</v>
      </c>
      <c r="F15" s="36">
        <v>0</v>
      </c>
      <c r="G15" s="36">
        <v>0</v>
      </c>
      <c r="H15" s="36">
        <v>0</v>
      </c>
      <c r="I15" s="30">
        <f t="shared" si="0"/>
        <v>1093401.33</v>
      </c>
      <c r="K15" s="5"/>
      <c r="L15" s="5"/>
      <c r="M15" s="5"/>
      <c r="N15" s="5"/>
      <c r="P15" s="15"/>
    </row>
    <row r="16" spans="1:16" ht="15" customHeight="1">
      <c r="A16" s="29" t="s">
        <v>51</v>
      </c>
      <c r="B16" s="35" t="s">
        <v>87</v>
      </c>
      <c r="C16" s="36">
        <v>133602</v>
      </c>
      <c r="D16" s="36">
        <v>0</v>
      </c>
      <c r="E16" s="36">
        <v>3355134.63</v>
      </c>
      <c r="F16" s="36">
        <v>0</v>
      </c>
      <c r="G16" s="36">
        <v>0</v>
      </c>
      <c r="H16" s="36">
        <v>31950</v>
      </c>
      <c r="I16" s="30">
        <f t="shared" si="0"/>
        <v>3520686.63</v>
      </c>
      <c r="K16" s="5"/>
      <c r="L16" s="5"/>
      <c r="M16" s="5"/>
      <c r="N16" s="5"/>
      <c r="P16" s="15"/>
    </row>
    <row r="17" spans="1:16" ht="15" customHeight="1">
      <c r="A17" s="29" t="s">
        <v>52</v>
      </c>
      <c r="B17" s="35" t="s">
        <v>88</v>
      </c>
      <c r="C17" s="36">
        <v>77800</v>
      </c>
      <c r="D17" s="36">
        <v>0</v>
      </c>
      <c r="E17" s="36">
        <v>3565022.95</v>
      </c>
      <c r="F17" s="36">
        <v>0</v>
      </c>
      <c r="G17" s="36">
        <v>0</v>
      </c>
      <c r="H17" s="36">
        <v>0</v>
      </c>
      <c r="I17" s="30">
        <f t="shared" si="0"/>
        <v>3642822.95</v>
      </c>
      <c r="K17" s="5"/>
      <c r="L17" s="5"/>
      <c r="M17" s="5"/>
      <c r="N17" s="5"/>
      <c r="P17" s="15"/>
    </row>
    <row r="18" spans="1:16" ht="15" customHeight="1">
      <c r="A18" s="29" t="s">
        <v>53</v>
      </c>
      <c r="B18" s="35" t="s">
        <v>89</v>
      </c>
      <c r="C18" s="36">
        <v>0</v>
      </c>
      <c r="D18" s="36">
        <v>0</v>
      </c>
      <c r="E18" s="36">
        <v>3051961.2699999996</v>
      </c>
      <c r="F18" s="36">
        <v>0</v>
      </c>
      <c r="G18" s="36">
        <v>0</v>
      </c>
      <c r="H18" s="36">
        <v>150000</v>
      </c>
      <c r="I18" s="30">
        <f t="shared" si="0"/>
        <v>3201961.2699999996</v>
      </c>
      <c r="K18" s="5"/>
      <c r="L18" s="5"/>
      <c r="M18" s="5"/>
      <c r="N18" s="5"/>
      <c r="P18" s="15"/>
    </row>
    <row r="19" spans="1:16" ht="15" customHeight="1">
      <c r="A19" s="29" t="s">
        <v>54</v>
      </c>
      <c r="B19" s="35" t="s">
        <v>90</v>
      </c>
      <c r="C19" s="36">
        <v>0</v>
      </c>
      <c r="D19" s="36">
        <v>0</v>
      </c>
      <c r="E19" s="36">
        <v>1703720.3199999998</v>
      </c>
      <c r="F19" s="36">
        <v>0</v>
      </c>
      <c r="G19" s="36">
        <v>0</v>
      </c>
      <c r="H19" s="36">
        <v>6433.14</v>
      </c>
      <c r="I19" s="30">
        <f t="shared" si="0"/>
        <v>1710153.4599999997</v>
      </c>
      <c r="K19" s="5"/>
      <c r="L19" s="5"/>
      <c r="M19" s="5"/>
      <c r="N19" s="5"/>
      <c r="P19" s="15"/>
    </row>
    <row r="20" spans="1:16" ht="15" customHeight="1">
      <c r="A20" s="29" t="s">
        <v>55</v>
      </c>
      <c r="B20" s="35" t="s">
        <v>91</v>
      </c>
      <c r="C20" s="36">
        <v>0</v>
      </c>
      <c r="D20" s="36">
        <v>0</v>
      </c>
      <c r="E20" s="36">
        <v>1481307.0600000005</v>
      </c>
      <c r="F20" s="36">
        <v>0</v>
      </c>
      <c r="G20" s="36">
        <v>0</v>
      </c>
      <c r="H20" s="36">
        <v>24000</v>
      </c>
      <c r="I20" s="30">
        <f t="shared" si="0"/>
        <v>1505307.0600000005</v>
      </c>
      <c r="K20" s="5"/>
      <c r="L20" s="5"/>
      <c r="M20" s="5"/>
      <c r="N20" s="5"/>
      <c r="P20" s="15"/>
    </row>
    <row r="21" spans="1:16" ht="15" customHeight="1">
      <c r="A21" s="29" t="s">
        <v>56</v>
      </c>
      <c r="B21" s="35" t="s">
        <v>92</v>
      </c>
      <c r="C21" s="36">
        <v>0</v>
      </c>
      <c r="D21" s="36">
        <v>0</v>
      </c>
      <c r="E21" s="36">
        <v>619353.33</v>
      </c>
      <c r="F21" s="36">
        <v>0</v>
      </c>
      <c r="G21" s="36">
        <v>79283.12</v>
      </c>
      <c r="H21" s="36">
        <v>100034.51999999999</v>
      </c>
      <c r="I21" s="30">
        <f t="shared" si="0"/>
        <v>798670.97</v>
      </c>
      <c r="K21" s="5"/>
      <c r="L21" s="5"/>
      <c r="M21" s="5"/>
      <c r="N21" s="5"/>
      <c r="P21" s="15"/>
    </row>
    <row r="22" spans="1:16" ht="15" customHeight="1">
      <c r="A22" s="29" t="s">
        <v>9</v>
      </c>
      <c r="B22" s="35" t="s">
        <v>93</v>
      </c>
      <c r="C22" s="36">
        <v>0</v>
      </c>
      <c r="D22" s="36">
        <v>0</v>
      </c>
      <c r="E22" s="36">
        <v>3345318.5700000003</v>
      </c>
      <c r="F22" s="36">
        <v>0</v>
      </c>
      <c r="G22" s="36">
        <v>0</v>
      </c>
      <c r="H22" s="36">
        <v>0</v>
      </c>
      <c r="I22" s="30">
        <f t="shared" si="0"/>
        <v>3345318.5700000003</v>
      </c>
      <c r="K22" s="5"/>
      <c r="L22" s="5"/>
      <c r="M22" s="5"/>
      <c r="N22" s="5"/>
      <c r="P22" s="15"/>
    </row>
    <row r="23" spans="1:16" ht="15" customHeight="1">
      <c r="A23" s="29" t="s">
        <v>57</v>
      </c>
      <c r="B23" s="35" t="s">
        <v>94</v>
      </c>
      <c r="C23" s="36">
        <v>0</v>
      </c>
      <c r="D23" s="36">
        <v>0</v>
      </c>
      <c r="E23" s="36">
        <v>575723.55</v>
      </c>
      <c r="F23" s="36">
        <v>0</v>
      </c>
      <c r="G23" s="36">
        <v>0</v>
      </c>
      <c r="H23" s="36">
        <v>6460</v>
      </c>
      <c r="I23" s="30">
        <f t="shared" si="0"/>
        <v>582183.55</v>
      </c>
      <c r="K23" s="5"/>
      <c r="L23" s="5"/>
      <c r="M23" s="5"/>
      <c r="N23" s="5"/>
      <c r="P23" s="15"/>
    </row>
    <row r="24" spans="1:16" ht="15" customHeight="1">
      <c r="A24" s="29" t="s">
        <v>58</v>
      </c>
      <c r="B24" s="35" t="s">
        <v>95</v>
      </c>
      <c r="C24" s="36">
        <v>0</v>
      </c>
      <c r="D24" s="36">
        <v>0</v>
      </c>
      <c r="E24" s="36">
        <v>1920669.0099999998</v>
      </c>
      <c r="F24" s="36">
        <v>0</v>
      </c>
      <c r="G24" s="36">
        <v>0</v>
      </c>
      <c r="H24" s="36">
        <v>34300</v>
      </c>
      <c r="I24" s="30">
        <f t="shared" si="0"/>
        <v>1954969.0099999998</v>
      </c>
      <c r="K24" s="5"/>
      <c r="L24" s="5"/>
      <c r="M24" s="5"/>
      <c r="N24" s="5"/>
      <c r="P24" s="15"/>
    </row>
    <row r="25" spans="1:16" ht="15" customHeight="1">
      <c r="A25" s="29" t="s">
        <v>59</v>
      </c>
      <c r="B25" s="35" t="s">
        <v>96</v>
      </c>
      <c r="C25" s="36">
        <v>0</v>
      </c>
      <c r="D25" s="36">
        <v>0</v>
      </c>
      <c r="E25" s="36">
        <v>801954.8</v>
      </c>
      <c r="F25" s="36">
        <v>0</v>
      </c>
      <c r="G25" s="36">
        <v>27927.03</v>
      </c>
      <c r="H25" s="36">
        <v>0</v>
      </c>
      <c r="I25" s="30">
        <f t="shared" si="0"/>
        <v>829881.8300000001</v>
      </c>
      <c r="K25" s="5"/>
      <c r="L25" s="5"/>
      <c r="M25" s="5"/>
      <c r="N25" s="5"/>
      <c r="P25" s="15"/>
    </row>
    <row r="26" spans="1:16" ht="15" customHeight="1">
      <c r="A26" s="29" t="s">
        <v>60</v>
      </c>
      <c r="B26" s="35" t="s">
        <v>97</v>
      </c>
      <c r="C26" s="36">
        <v>104704.6</v>
      </c>
      <c r="D26" s="36">
        <v>0</v>
      </c>
      <c r="E26" s="36">
        <v>2135473.8000000007</v>
      </c>
      <c r="F26" s="36">
        <v>0</v>
      </c>
      <c r="G26" s="36">
        <v>0</v>
      </c>
      <c r="H26" s="36">
        <v>0</v>
      </c>
      <c r="I26" s="30">
        <f t="shared" si="0"/>
        <v>2240178.400000001</v>
      </c>
      <c r="K26" s="5"/>
      <c r="L26" s="5"/>
      <c r="M26" s="5"/>
      <c r="N26" s="5"/>
      <c r="P26" s="15"/>
    </row>
    <row r="27" spans="1:16" ht="15" customHeight="1">
      <c r="A27" s="29" t="s">
        <v>61</v>
      </c>
      <c r="B27" s="35" t="s">
        <v>98</v>
      </c>
      <c r="C27" s="36">
        <v>0</v>
      </c>
      <c r="D27" s="36">
        <v>0</v>
      </c>
      <c r="E27" s="36">
        <v>1810123.35</v>
      </c>
      <c r="F27" s="36">
        <v>0</v>
      </c>
      <c r="G27" s="36">
        <v>0</v>
      </c>
      <c r="H27" s="36">
        <v>60549</v>
      </c>
      <c r="I27" s="30">
        <f t="shared" si="0"/>
        <v>1870672.35</v>
      </c>
      <c r="K27" s="5"/>
      <c r="L27" s="5"/>
      <c r="M27" s="5"/>
      <c r="N27" s="5"/>
      <c r="P27" s="15"/>
    </row>
    <row r="28" spans="1:16" ht="15" customHeight="1">
      <c r="A28" s="29" t="s">
        <v>62</v>
      </c>
      <c r="B28" s="35" t="s">
        <v>99</v>
      </c>
      <c r="C28" s="36">
        <v>170982</v>
      </c>
      <c r="D28" s="36">
        <v>0</v>
      </c>
      <c r="E28" s="36">
        <v>109916.17</v>
      </c>
      <c r="F28" s="36">
        <v>0</v>
      </c>
      <c r="G28" s="36">
        <v>0</v>
      </c>
      <c r="H28" s="36">
        <v>0</v>
      </c>
      <c r="I28" s="30">
        <f t="shared" si="0"/>
        <v>280898.17</v>
      </c>
      <c r="K28" s="5"/>
      <c r="L28" s="5"/>
      <c r="M28" s="5"/>
      <c r="N28" s="5"/>
      <c r="P28" s="15"/>
    </row>
    <row r="29" spans="1:16" ht="15" customHeight="1">
      <c r="A29" s="29" t="s">
        <v>63</v>
      </c>
      <c r="B29" s="35" t="s">
        <v>100</v>
      </c>
      <c r="C29" s="36">
        <v>0</v>
      </c>
      <c r="D29" s="36">
        <v>0</v>
      </c>
      <c r="E29" s="36">
        <v>556722.8799999999</v>
      </c>
      <c r="F29" s="36">
        <v>0</v>
      </c>
      <c r="G29" s="36">
        <v>1980</v>
      </c>
      <c r="H29" s="36">
        <v>8426.119999999999</v>
      </c>
      <c r="I29" s="30">
        <f t="shared" si="0"/>
        <v>567128.9999999999</v>
      </c>
      <c r="K29" s="5"/>
      <c r="L29" s="5"/>
      <c r="M29" s="5"/>
      <c r="N29" s="5"/>
      <c r="P29" s="15"/>
    </row>
    <row r="30" spans="1:16" ht="15" customHeight="1">
      <c r="A30" s="29" t="s">
        <v>64</v>
      </c>
      <c r="B30" s="35" t="s">
        <v>101</v>
      </c>
      <c r="C30" s="36">
        <v>0</v>
      </c>
      <c r="D30" s="36">
        <v>0</v>
      </c>
      <c r="E30" s="36">
        <v>208316.17</v>
      </c>
      <c r="F30" s="36">
        <v>0</v>
      </c>
      <c r="G30" s="36">
        <v>0</v>
      </c>
      <c r="H30" s="36">
        <v>119469.45999999999</v>
      </c>
      <c r="I30" s="30">
        <f t="shared" si="0"/>
        <v>327785.63</v>
      </c>
      <c r="K30" s="5"/>
      <c r="L30" s="5"/>
      <c r="M30" s="5"/>
      <c r="N30" s="5"/>
      <c r="P30" s="15"/>
    </row>
    <row r="31" spans="1:16" ht="15" customHeight="1">
      <c r="A31" s="29" t="s">
        <v>65</v>
      </c>
      <c r="B31" s="35" t="s">
        <v>102</v>
      </c>
      <c r="C31" s="36">
        <v>0</v>
      </c>
      <c r="D31" s="36">
        <v>0</v>
      </c>
      <c r="E31" s="36">
        <v>318761.46</v>
      </c>
      <c r="F31" s="36">
        <v>0</v>
      </c>
      <c r="G31" s="36">
        <v>48755</v>
      </c>
      <c r="H31" s="36">
        <v>14566.22</v>
      </c>
      <c r="I31" s="30">
        <f t="shared" si="0"/>
        <v>382082.68</v>
      </c>
      <c r="K31" s="5"/>
      <c r="L31" s="5"/>
      <c r="M31" s="5"/>
      <c r="N31" s="5"/>
      <c r="P31" s="15"/>
    </row>
    <row r="32" spans="1:16" ht="15" customHeight="1">
      <c r="A32" s="29" t="s">
        <v>66</v>
      </c>
      <c r="B32" s="35" t="s">
        <v>103</v>
      </c>
      <c r="C32" s="36">
        <v>0</v>
      </c>
      <c r="D32" s="36">
        <v>0</v>
      </c>
      <c r="E32" s="36">
        <v>861799.0599999998</v>
      </c>
      <c r="F32" s="36">
        <v>0</v>
      </c>
      <c r="G32" s="36">
        <v>0</v>
      </c>
      <c r="H32" s="36">
        <v>0</v>
      </c>
      <c r="I32" s="30">
        <f t="shared" si="0"/>
        <v>861799.0599999998</v>
      </c>
      <c r="K32" s="5"/>
      <c r="L32" s="5"/>
      <c r="M32" s="5"/>
      <c r="N32" s="5"/>
      <c r="P32" s="15"/>
    </row>
    <row r="33" spans="1:16" ht="15" customHeight="1">
      <c r="A33" s="29" t="s">
        <v>67</v>
      </c>
      <c r="B33" s="35" t="s">
        <v>104</v>
      </c>
      <c r="C33" s="36">
        <v>0</v>
      </c>
      <c r="D33" s="36">
        <v>0</v>
      </c>
      <c r="E33" s="36">
        <v>435777.4299999998</v>
      </c>
      <c r="F33" s="36">
        <v>0</v>
      </c>
      <c r="G33" s="36">
        <v>0</v>
      </c>
      <c r="H33" s="36">
        <v>0</v>
      </c>
      <c r="I33" s="30">
        <f t="shared" si="0"/>
        <v>435777.4299999998</v>
      </c>
      <c r="K33" s="5"/>
      <c r="L33" s="5"/>
      <c r="M33" s="5"/>
      <c r="N33" s="5"/>
      <c r="P33" s="15"/>
    </row>
    <row r="34" spans="1:16" ht="15" customHeight="1">
      <c r="A34" s="29" t="s">
        <v>68</v>
      </c>
      <c r="B34" s="35" t="s">
        <v>105</v>
      </c>
      <c r="C34" s="36">
        <v>0</v>
      </c>
      <c r="D34" s="36">
        <v>0</v>
      </c>
      <c r="E34" s="36">
        <v>855630.7000000001</v>
      </c>
      <c r="F34" s="36">
        <v>0</v>
      </c>
      <c r="G34" s="36">
        <v>805.68</v>
      </c>
      <c r="H34" s="36">
        <v>25262.5</v>
      </c>
      <c r="I34" s="30">
        <f t="shared" si="0"/>
        <v>881698.8800000001</v>
      </c>
      <c r="K34" s="5"/>
      <c r="L34" s="5"/>
      <c r="M34" s="5"/>
      <c r="N34" s="5"/>
      <c r="P34" s="15"/>
    </row>
    <row r="35" spans="1:16" ht="15" customHeight="1">
      <c r="A35" s="29" t="s">
        <v>69</v>
      </c>
      <c r="B35" s="35" t="s">
        <v>106</v>
      </c>
      <c r="C35" s="36">
        <v>0</v>
      </c>
      <c r="D35" s="36">
        <v>0</v>
      </c>
      <c r="E35" s="36">
        <v>1096046</v>
      </c>
      <c r="F35" s="36">
        <v>0</v>
      </c>
      <c r="G35" s="36">
        <v>42976.84</v>
      </c>
      <c r="H35" s="36">
        <v>39928.10999999999</v>
      </c>
      <c r="I35" s="30">
        <f t="shared" si="0"/>
        <v>1178950.9500000002</v>
      </c>
      <c r="K35" s="5"/>
      <c r="L35" s="5"/>
      <c r="M35" s="5"/>
      <c r="N35" s="5"/>
      <c r="P35" s="15"/>
    </row>
    <row r="36" spans="1:16" ht="15" customHeight="1">
      <c r="A36" s="29" t="s">
        <v>70</v>
      </c>
      <c r="B36" s="35" t="s">
        <v>107</v>
      </c>
      <c r="C36" s="36">
        <v>0</v>
      </c>
      <c r="D36" s="36">
        <v>0</v>
      </c>
      <c r="E36" s="36">
        <v>1191078.9200000002</v>
      </c>
      <c r="F36" s="36">
        <v>0</v>
      </c>
      <c r="G36" s="36">
        <v>1192.2</v>
      </c>
      <c r="H36" s="36">
        <v>3080</v>
      </c>
      <c r="I36" s="30">
        <f t="shared" si="0"/>
        <v>1195351.12</v>
      </c>
      <c r="K36" s="5"/>
      <c r="L36" s="5"/>
      <c r="M36" s="5"/>
      <c r="N36" s="5"/>
      <c r="P36" s="15"/>
    </row>
    <row r="37" spans="1:16" ht="15" customHeight="1">
      <c r="A37" s="29" t="s">
        <v>71</v>
      </c>
      <c r="B37" s="35" t="s">
        <v>108</v>
      </c>
      <c r="C37" s="36">
        <v>0</v>
      </c>
      <c r="D37" s="36">
        <v>0</v>
      </c>
      <c r="E37" s="36">
        <v>912693.5499999999</v>
      </c>
      <c r="F37" s="36">
        <v>0</v>
      </c>
      <c r="G37" s="36">
        <v>0</v>
      </c>
      <c r="H37" s="36">
        <v>3790</v>
      </c>
      <c r="I37" s="30">
        <f t="shared" si="0"/>
        <v>916483.5499999999</v>
      </c>
      <c r="K37" s="5"/>
      <c r="L37" s="5"/>
      <c r="M37" s="5"/>
      <c r="N37" s="5"/>
      <c r="P37" s="15"/>
    </row>
    <row r="38" spans="1:16" ht="15" customHeight="1">
      <c r="A38" s="29" t="s">
        <v>72</v>
      </c>
      <c r="B38" s="35" t="s">
        <v>109</v>
      </c>
      <c r="C38" s="36">
        <v>0</v>
      </c>
      <c r="D38" s="36">
        <v>0</v>
      </c>
      <c r="E38" s="36">
        <v>1239318.3299999998</v>
      </c>
      <c r="F38" s="36">
        <v>0</v>
      </c>
      <c r="G38" s="36">
        <v>13525.97</v>
      </c>
      <c r="H38" s="36">
        <v>0</v>
      </c>
      <c r="I38" s="30">
        <f t="shared" si="0"/>
        <v>1252844.2999999998</v>
      </c>
      <c r="K38" s="5"/>
      <c r="L38" s="5"/>
      <c r="M38" s="5"/>
      <c r="N38" s="5"/>
      <c r="P38" s="15"/>
    </row>
    <row r="39" spans="1:16" ht="15" customHeight="1">
      <c r="A39" s="29" t="s">
        <v>73</v>
      </c>
      <c r="B39" s="35" t="s">
        <v>110</v>
      </c>
      <c r="C39" s="36">
        <v>0</v>
      </c>
      <c r="D39" s="36">
        <v>0</v>
      </c>
      <c r="E39" s="36">
        <v>132042.06</v>
      </c>
      <c r="F39" s="36">
        <v>0</v>
      </c>
      <c r="G39" s="36">
        <v>0</v>
      </c>
      <c r="H39" s="36">
        <v>0</v>
      </c>
      <c r="I39" s="30">
        <f t="shared" si="0"/>
        <v>132042.06</v>
      </c>
      <c r="K39" s="5"/>
      <c r="L39" s="5"/>
      <c r="M39" s="5"/>
      <c r="N39" s="5"/>
      <c r="P39" s="15"/>
    </row>
    <row r="40" spans="1:16" ht="15" customHeight="1">
      <c r="A40" s="29" t="s">
        <v>74</v>
      </c>
      <c r="B40" s="35" t="s">
        <v>111</v>
      </c>
      <c r="C40" s="36">
        <v>0</v>
      </c>
      <c r="D40" s="36">
        <v>0</v>
      </c>
      <c r="E40" s="36">
        <v>544759.13</v>
      </c>
      <c r="F40" s="36">
        <v>0</v>
      </c>
      <c r="G40" s="36">
        <v>0</v>
      </c>
      <c r="H40" s="36">
        <v>0</v>
      </c>
      <c r="I40" s="30">
        <f t="shared" si="0"/>
        <v>544759.13</v>
      </c>
      <c r="K40" s="5"/>
      <c r="L40" s="5"/>
      <c r="M40" s="5"/>
      <c r="N40" s="5"/>
      <c r="P40" s="15"/>
    </row>
    <row r="41" spans="1:16" ht="15" customHeight="1">
      <c r="A41" s="29" t="s">
        <v>75</v>
      </c>
      <c r="B41" s="35" t="s">
        <v>112</v>
      </c>
      <c r="C41" s="36">
        <v>0</v>
      </c>
      <c r="D41" s="36">
        <v>0</v>
      </c>
      <c r="E41" s="36">
        <v>837295.07</v>
      </c>
      <c r="F41" s="36">
        <v>0</v>
      </c>
      <c r="G41" s="36">
        <v>0</v>
      </c>
      <c r="H41" s="36">
        <v>0</v>
      </c>
      <c r="I41" s="30">
        <f t="shared" si="0"/>
        <v>837295.07</v>
      </c>
      <c r="K41" s="5"/>
      <c r="L41" s="5"/>
      <c r="M41" s="5"/>
      <c r="N41" s="5"/>
      <c r="P41" s="15"/>
    </row>
    <row r="42" spans="1:16" ht="15" customHeight="1">
      <c r="A42" s="29" t="s">
        <v>76</v>
      </c>
      <c r="B42" s="35" t="s">
        <v>113</v>
      </c>
      <c r="C42" s="36">
        <v>0</v>
      </c>
      <c r="D42" s="36">
        <v>0</v>
      </c>
      <c r="E42" s="36">
        <v>1177175.15</v>
      </c>
      <c r="F42" s="36">
        <v>0</v>
      </c>
      <c r="G42" s="36">
        <v>0</v>
      </c>
      <c r="H42" s="36">
        <v>0</v>
      </c>
      <c r="I42" s="30">
        <f t="shared" si="0"/>
        <v>1177175.15</v>
      </c>
      <c r="K42" s="5"/>
      <c r="L42" s="5"/>
      <c r="M42" s="5"/>
      <c r="N42" s="5"/>
      <c r="P42" s="15"/>
    </row>
    <row r="43" spans="1:16" ht="15" customHeight="1">
      <c r="A43" s="29" t="s">
        <v>77</v>
      </c>
      <c r="B43" s="35" t="s">
        <v>114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0">
        <f t="shared" si="0"/>
        <v>0</v>
      </c>
      <c r="K43" s="5"/>
      <c r="L43" s="5"/>
      <c r="M43" s="5"/>
      <c r="N43" s="5"/>
      <c r="P43" s="15"/>
    </row>
    <row r="44" spans="1:16" ht="15" customHeight="1">
      <c r="A44" s="29" t="s">
        <v>78</v>
      </c>
      <c r="B44" s="35" t="s">
        <v>115</v>
      </c>
      <c r="C44" s="36">
        <v>0</v>
      </c>
      <c r="D44" s="36">
        <v>0</v>
      </c>
      <c r="E44" s="36">
        <v>499486.02</v>
      </c>
      <c r="F44" s="36">
        <v>0</v>
      </c>
      <c r="G44" s="36">
        <v>0</v>
      </c>
      <c r="H44" s="36">
        <v>7400</v>
      </c>
      <c r="I44" s="30">
        <f t="shared" si="0"/>
        <v>506886.02</v>
      </c>
      <c r="K44" s="5"/>
      <c r="L44" s="5"/>
      <c r="M44" s="5"/>
      <c r="N44" s="5"/>
      <c r="P44" s="15"/>
    </row>
    <row r="45" spans="1:16" ht="15" customHeight="1">
      <c r="A45" s="29" t="s">
        <v>79</v>
      </c>
      <c r="B45" s="35" t="s">
        <v>116</v>
      </c>
      <c r="C45" s="36">
        <v>0</v>
      </c>
      <c r="D45" s="36">
        <v>0</v>
      </c>
      <c r="E45" s="36">
        <v>44400</v>
      </c>
      <c r="F45" s="36">
        <v>0</v>
      </c>
      <c r="G45" s="36">
        <v>0</v>
      </c>
      <c r="H45" s="36">
        <v>0</v>
      </c>
      <c r="I45" s="30">
        <f t="shared" si="0"/>
        <v>44400</v>
      </c>
      <c r="K45" s="5"/>
      <c r="L45" s="5"/>
      <c r="M45" s="5"/>
      <c r="N45" s="5"/>
      <c r="P45" s="15"/>
    </row>
    <row r="46" spans="1:16" ht="15" customHeight="1">
      <c r="A46" s="29" t="s">
        <v>80</v>
      </c>
      <c r="B46" s="35" t="s">
        <v>117</v>
      </c>
      <c r="C46" s="36">
        <v>0</v>
      </c>
      <c r="D46" s="36">
        <v>0</v>
      </c>
      <c r="E46" s="36">
        <v>125449.99999999999</v>
      </c>
      <c r="F46" s="36">
        <v>0</v>
      </c>
      <c r="G46" s="36">
        <v>0</v>
      </c>
      <c r="H46" s="36">
        <v>0</v>
      </c>
      <c r="I46" s="30">
        <f t="shared" si="0"/>
        <v>125449.99999999999</v>
      </c>
      <c r="K46" s="5"/>
      <c r="L46" s="5"/>
      <c r="M46" s="5"/>
      <c r="N46" s="5"/>
      <c r="P46" s="15"/>
    </row>
    <row r="47" spans="1:16" ht="15" customHeight="1">
      <c r="A47" s="31" t="s">
        <v>82</v>
      </c>
      <c r="B47" s="37" t="s">
        <v>119</v>
      </c>
      <c r="C47" s="38">
        <v>0</v>
      </c>
      <c r="D47" s="38">
        <v>0</v>
      </c>
      <c r="E47" s="38">
        <v>181994.29</v>
      </c>
      <c r="F47" s="38">
        <v>0</v>
      </c>
      <c r="G47" s="38">
        <v>0</v>
      </c>
      <c r="H47" s="38">
        <v>0</v>
      </c>
      <c r="I47" s="32">
        <f t="shared" si="0"/>
        <v>181994.29</v>
      </c>
      <c r="K47" s="5"/>
      <c r="L47" s="5"/>
      <c r="M47" s="5"/>
      <c r="N47" s="5"/>
      <c r="P47" s="15"/>
    </row>
    <row r="48" spans="1:9" ht="15" customHeight="1">
      <c r="A48" s="48" t="s">
        <v>10</v>
      </c>
      <c r="B48" s="49"/>
      <c r="C48" s="3">
        <f aca="true" t="shared" si="1" ref="C48:I48">SUM(C11:C47)</f>
        <v>517608.6</v>
      </c>
      <c r="D48" s="3">
        <f t="shared" si="1"/>
        <v>0</v>
      </c>
      <c r="E48" s="3">
        <f t="shared" si="1"/>
        <v>68680692.27000004</v>
      </c>
      <c r="F48" s="3">
        <f t="shared" si="1"/>
        <v>0</v>
      </c>
      <c r="G48" s="3">
        <f t="shared" si="1"/>
        <v>274793.83999999997</v>
      </c>
      <c r="H48" s="3">
        <f t="shared" si="1"/>
        <v>1150673.7300000002</v>
      </c>
      <c r="I48" s="3">
        <f t="shared" si="1"/>
        <v>70623768.44000001</v>
      </c>
    </row>
    <row r="49" ht="12.75">
      <c r="A49" s="11" t="s">
        <v>121</v>
      </c>
    </row>
    <row r="50" ht="7.5" customHeight="1"/>
    <row r="51" ht="12.75">
      <c r="A51" s="11" t="s">
        <v>11</v>
      </c>
    </row>
    <row r="52" ht="12.75">
      <c r="A52" s="12" t="s">
        <v>34</v>
      </c>
    </row>
    <row r="53" ht="12.75">
      <c r="A53" s="12" t="s">
        <v>35</v>
      </c>
    </row>
    <row r="54" ht="12.75">
      <c r="A54" s="12" t="s">
        <v>36</v>
      </c>
    </row>
    <row r="55" ht="12.75">
      <c r="A55" s="12" t="s">
        <v>37</v>
      </c>
    </row>
    <row r="56" ht="12.75">
      <c r="A56" s="12" t="s">
        <v>38</v>
      </c>
    </row>
    <row r="57" ht="12.75">
      <c r="A57" s="12"/>
    </row>
    <row r="59" ht="12.75">
      <c r="A59" s="12"/>
    </row>
  </sheetData>
  <sheetProtection/>
  <mergeCells count="5">
    <mergeCell ref="I9:I10"/>
    <mergeCell ref="A48:B48"/>
    <mergeCell ref="A9:A10"/>
    <mergeCell ref="B9:B10"/>
    <mergeCell ref="C9:H9"/>
  </mergeCells>
  <printOptions/>
  <pageMargins left="0.39" right="0.32" top="0.5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67.8515625" style="2" bestFit="1" customWidth="1"/>
    <col min="3" max="8" width="11.421875" style="2" customWidth="1"/>
    <col min="9" max="14" width="0" style="2" hidden="1" customWidth="1"/>
    <col min="15" max="16384" width="11.421875" style="2" customWidth="1"/>
  </cols>
  <sheetData>
    <row r="1" ht="12.75">
      <c r="A1" s="7" t="s">
        <v>0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120</v>
      </c>
    </row>
    <row r="6" ht="15.75">
      <c r="A6" s="8" t="s">
        <v>17</v>
      </c>
    </row>
    <row r="7" ht="12.75">
      <c r="A7" s="9" t="s">
        <v>1</v>
      </c>
    </row>
    <row r="8" spans="1:8" ht="12.75">
      <c r="A8" s="9"/>
      <c r="H8" s="20" t="s">
        <v>45</v>
      </c>
    </row>
    <row r="9" spans="1:8" s="7" customFormat="1" ht="12.75">
      <c r="A9" s="50" t="s">
        <v>2</v>
      </c>
      <c r="B9" s="52" t="s">
        <v>44</v>
      </c>
      <c r="C9" s="48" t="s">
        <v>15</v>
      </c>
      <c r="D9" s="57"/>
      <c r="E9" s="57"/>
      <c r="F9" s="57"/>
      <c r="G9" s="57"/>
      <c r="H9" s="50" t="s">
        <v>33</v>
      </c>
    </row>
    <row r="10" spans="1:13" s="7" customFormat="1" ht="12.75">
      <c r="A10" s="51"/>
      <c r="B10" s="53"/>
      <c r="C10" s="4">
        <v>2.1</v>
      </c>
      <c r="D10" s="4">
        <v>2.2</v>
      </c>
      <c r="E10" s="4">
        <v>2.3</v>
      </c>
      <c r="F10" s="4">
        <v>2.5</v>
      </c>
      <c r="G10" s="4">
        <v>2.6</v>
      </c>
      <c r="H10" s="53"/>
      <c r="J10" s="13"/>
      <c r="K10" s="13"/>
      <c r="L10" s="13"/>
      <c r="M10" s="13"/>
    </row>
    <row r="11" spans="1:8" ht="15" customHeight="1">
      <c r="A11" s="27" t="s">
        <v>47</v>
      </c>
      <c r="B11" s="33" t="s">
        <v>83</v>
      </c>
      <c r="C11" s="34">
        <v>0</v>
      </c>
      <c r="D11" s="34">
        <v>0</v>
      </c>
      <c r="E11" s="34">
        <v>1071805.67</v>
      </c>
      <c r="F11" s="34">
        <v>0</v>
      </c>
      <c r="G11" s="34">
        <v>0</v>
      </c>
      <c r="H11" s="28">
        <f>SUM(C11:G11)</f>
        <v>1071805.67</v>
      </c>
    </row>
    <row r="12" spans="1:8" ht="15" customHeight="1">
      <c r="A12" s="27" t="s">
        <v>48</v>
      </c>
      <c r="B12" s="35" t="s">
        <v>84</v>
      </c>
      <c r="C12" s="36">
        <v>0</v>
      </c>
      <c r="D12" s="36">
        <v>0</v>
      </c>
      <c r="E12" s="36">
        <v>3113620.77</v>
      </c>
      <c r="F12" s="36">
        <v>0</v>
      </c>
      <c r="G12" s="36">
        <v>0</v>
      </c>
      <c r="H12" s="30">
        <f aca="true" t="shared" si="0" ref="H12:H45">SUM(C12:G12)</f>
        <v>3113620.77</v>
      </c>
    </row>
    <row r="13" spans="1:8" ht="15" customHeight="1">
      <c r="A13" s="27" t="s">
        <v>49</v>
      </c>
      <c r="B13" s="35" t="s">
        <v>85</v>
      </c>
      <c r="C13" s="36">
        <v>0</v>
      </c>
      <c r="D13" s="36">
        <v>0</v>
      </c>
      <c r="E13" s="36">
        <v>1544729.61</v>
      </c>
      <c r="F13" s="36">
        <v>0</v>
      </c>
      <c r="G13" s="36">
        <v>0</v>
      </c>
      <c r="H13" s="30">
        <f t="shared" si="0"/>
        <v>1544729.61</v>
      </c>
    </row>
    <row r="14" spans="1:8" ht="15" customHeight="1">
      <c r="A14" s="27" t="s">
        <v>50</v>
      </c>
      <c r="B14" s="35" t="s">
        <v>86</v>
      </c>
      <c r="C14" s="36">
        <v>0</v>
      </c>
      <c r="D14" s="36">
        <v>0</v>
      </c>
      <c r="E14" s="36">
        <v>173000</v>
      </c>
      <c r="F14" s="36">
        <v>0</v>
      </c>
      <c r="G14" s="36">
        <v>0</v>
      </c>
      <c r="H14" s="30">
        <f t="shared" si="0"/>
        <v>173000</v>
      </c>
    </row>
    <row r="15" spans="1:8" ht="15" customHeight="1">
      <c r="A15" s="27" t="s">
        <v>51</v>
      </c>
      <c r="B15" s="35" t="s">
        <v>87</v>
      </c>
      <c r="C15" s="36">
        <v>0</v>
      </c>
      <c r="D15" s="36">
        <v>0</v>
      </c>
      <c r="E15" s="36">
        <v>8927710.22</v>
      </c>
      <c r="F15" s="36">
        <v>0</v>
      </c>
      <c r="G15" s="36">
        <v>37670.05</v>
      </c>
      <c r="H15" s="30">
        <f t="shared" si="0"/>
        <v>8965380.270000001</v>
      </c>
    </row>
    <row r="16" spans="1:8" ht="15" customHeight="1">
      <c r="A16" s="27" t="s">
        <v>52</v>
      </c>
      <c r="B16" s="35" t="s">
        <v>88</v>
      </c>
      <c r="C16" s="36">
        <v>0</v>
      </c>
      <c r="D16" s="36">
        <v>0</v>
      </c>
      <c r="E16" s="36">
        <v>7350846.67</v>
      </c>
      <c r="F16" s="36">
        <v>0</v>
      </c>
      <c r="G16" s="36">
        <v>420600</v>
      </c>
      <c r="H16" s="30">
        <f t="shared" si="0"/>
        <v>7771446.67</v>
      </c>
    </row>
    <row r="17" spans="1:8" ht="15" customHeight="1">
      <c r="A17" s="27" t="s">
        <v>53</v>
      </c>
      <c r="B17" s="35" t="s">
        <v>89</v>
      </c>
      <c r="C17" s="36">
        <v>0</v>
      </c>
      <c r="D17" s="36">
        <v>0</v>
      </c>
      <c r="E17" s="36">
        <v>8610711.139999999</v>
      </c>
      <c r="F17" s="36">
        <v>0</v>
      </c>
      <c r="G17" s="36">
        <v>0</v>
      </c>
      <c r="H17" s="30">
        <f t="shared" si="0"/>
        <v>8610711.139999999</v>
      </c>
    </row>
    <row r="18" spans="1:8" ht="15" customHeight="1">
      <c r="A18" s="27" t="s">
        <v>54</v>
      </c>
      <c r="B18" s="35" t="s">
        <v>90</v>
      </c>
      <c r="C18" s="36">
        <v>0</v>
      </c>
      <c r="D18" s="36">
        <v>0</v>
      </c>
      <c r="E18" s="36">
        <v>1202264.87</v>
      </c>
      <c r="F18" s="36">
        <v>0</v>
      </c>
      <c r="G18" s="36">
        <v>0</v>
      </c>
      <c r="H18" s="30">
        <f t="shared" si="0"/>
        <v>1202264.87</v>
      </c>
    </row>
    <row r="19" spans="1:8" ht="15" customHeight="1">
      <c r="A19" s="27" t="s">
        <v>55</v>
      </c>
      <c r="B19" s="35" t="s">
        <v>91</v>
      </c>
      <c r="C19" s="36">
        <v>0</v>
      </c>
      <c r="D19" s="36">
        <v>0</v>
      </c>
      <c r="E19" s="36">
        <v>1864780.43</v>
      </c>
      <c r="F19" s="36">
        <v>0</v>
      </c>
      <c r="G19" s="36">
        <v>0</v>
      </c>
      <c r="H19" s="30">
        <f t="shared" si="0"/>
        <v>1864780.43</v>
      </c>
    </row>
    <row r="20" spans="1:8" ht="15" customHeight="1">
      <c r="A20" s="27" t="s">
        <v>56</v>
      </c>
      <c r="B20" s="35" t="s">
        <v>92</v>
      </c>
      <c r="C20" s="36">
        <v>0</v>
      </c>
      <c r="D20" s="36">
        <v>0</v>
      </c>
      <c r="E20" s="36">
        <v>6748128.34</v>
      </c>
      <c r="F20" s="36">
        <v>0</v>
      </c>
      <c r="G20" s="36">
        <v>0</v>
      </c>
      <c r="H20" s="30">
        <f t="shared" si="0"/>
        <v>6748128.34</v>
      </c>
    </row>
    <row r="21" spans="1:8" ht="15" customHeight="1">
      <c r="A21" s="27" t="s">
        <v>9</v>
      </c>
      <c r="B21" s="35" t="s">
        <v>93</v>
      </c>
      <c r="C21" s="36">
        <v>0</v>
      </c>
      <c r="D21" s="36">
        <v>0</v>
      </c>
      <c r="E21" s="36">
        <v>5070</v>
      </c>
      <c r="F21" s="36">
        <v>0</v>
      </c>
      <c r="G21" s="36">
        <v>0</v>
      </c>
      <c r="H21" s="30">
        <f t="shared" si="0"/>
        <v>5070</v>
      </c>
    </row>
    <row r="22" spans="1:8" ht="15" customHeight="1">
      <c r="A22" s="27" t="s">
        <v>57</v>
      </c>
      <c r="B22" s="35" t="s">
        <v>94</v>
      </c>
      <c r="C22" s="36">
        <v>0</v>
      </c>
      <c r="D22" s="36">
        <v>0</v>
      </c>
      <c r="E22" s="36">
        <v>4449933.890000001</v>
      </c>
      <c r="F22" s="36">
        <v>0</v>
      </c>
      <c r="G22" s="36">
        <v>0</v>
      </c>
      <c r="H22" s="30">
        <f t="shared" si="0"/>
        <v>4449933.890000001</v>
      </c>
    </row>
    <row r="23" spans="1:8" ht="15" customHeight="1">
      <c r="A23" s="27" t="s">
        <v>58</v>
      </c>
      <c r="B23" s="35" t="s">
        <v>95</v>
      </c>
      <c r="C23" s="36">
        <v>0</v>
      </c>
      <c r="D23" s="36">
        <v>0</v>
      </c>
      <c r="E23" s="36">
        <v>7044659.24</v>
      </c>
      <c r="F23" s="36">
        <v>0</v>
      </c>
      <c r="G23" s="36">
        <v>1600</v>
      </c>
      <c r="H23" s="30">
        <f t="shared" si="0"/>
        <v>7046259.24</v>
      </c>
    </row>
    <row r="24" spans="1:8" ht="15" customHeight="1">
      <c r="A24" s="27" t="s">
        <v>59</v>
      </c>
      <c r="B24" s="35" t="s">
        <v>96</v>
      </c>
      <c r="C24" s="36">
        <v>0</v>
      </c>
      <c r="D24" s="36">
        <v>0</v>
      </c>
      <c r="E24" s="36">
        <v>7935783.4799999995</v>
      </c>
      <c r="F24" s="36">
        <v>0</v>
      </c>
      <c r="G24" s="36">
        <v>0</v>
      </c>
      <c r="H24" s="30">
        <f t="shared" si="0"/>
        <v>7935783.4799999995</v>
      </c>
    </row>
    <row r="25" spans="1:8" ht="15" customHeight="1">
      <c r="A25" s="27" t="s">
        <v>60</v>
      </c>
      <c r="B25" s="35" t="s">
        <v>97</v>
      </c>
      <c r="C25" s="36">
        <v>0</v>
      </c>
      <c r="D25" s="36">
        <v>0</v>
      </c>
      <c r="E25" s="36">
        <v>2009777.46</v>
      </c>
      <c r="F25" s="36">
        <v>0</v>
      </c>
      <c r="G25" s="36">
        <v>0</v>
      </c>
      <c r="H25" s="30">
        <f t="shared" si="0"/>
        <v>2009777.46</v>
      </c>
    </row>
    <row r="26" spans="1:8" ht="15" customHeight="1">
      <c r="A26" s="27" t="s">
        <v>61</v>
      </c>
      <c r="B26" s="35" t="s">
        <v>98</v>
      </c>
      <c r="C26" s="36">
        <v>0</v>
      </c>
      <c r="D26" s="36">
        <v>0</v>
      </c>
      <c r="E26" s="36">
        <v>1881079.5699999998</v>
      </c>
      <c r="F26" s="36">
        <v>0</v>
      </c>
      <c r="G26" s="36">
        <v>18701.52</v>
      </c>
      <c r="H26" s="30">
        <f t="shared" si="0"/>
        <v>1899781.0899999999</v>
      </c>
    </row>
    <row r="27" spans="1:8" ht="15" customHeight="1">
      <c r="A27" s="27" t="s">
        <v>62</v>
      </c>
      <c r="B27" s="35" t="s">
        <v>99</v>
      </c>
      <c r="C27" s="36">
        <v>0</v>
      </c>
      <c r="D27" s="36">
        <v>0</v>
      </c>
      <c r="E27" s="36">
        <v>472867.55</v>
      </c>
      <c r="F27" s="36">
        <v>0</v>
      </c>
      <c r="G27" s="36">
        <v>0</v>
      </c>
      <c r="H27" s="30">
        <f t="shared" si="0"/>
        <v>472867.55</v>
      </c>
    </row>
    <row r="28" spans="1:8" ht="15" customHeight="1">
      <c r="A28" s="27" t="s">
        <v>63</v>
      </c>
      <c r="B28" s="35" t="s">
        <v>100</v>
      </c>
      <c r="C28" s="36">
        <v>0</v>
      </c>
      <c r="D28" s="36">
        <v>0</v>
      </c>
      <c r="E28" s="36">
        <v>645277.2100000001</v>
      </c>
      <c r="F28" s="36">
        <v>0</v>
      </c>
      <c r="G28" s="36">
        <v>43147.86</v>
      </c>
      <c r="H28" s="30">
        <f t="shared" si="0"/>
        <v>688425.0700000001</v>
      </c>
    </row>
    <row r="29" spans="1:8" ht="15" customHeight="1">
      <c r="A29" s="27" t="s">
        <v>64</v>
      </c>
      <c r="B29" s="35" t="s">
        <v>101</v>
      </c>
      <c r="C29" s="36">
        <v>0</v>
      </c>
      <c r="D29" s="36">
        <v>0</v>
      </c>
      <c r="E29" s="36">
        <v>3600619.6599999997</v>
      </c>
      <c r="F29" s="36">
        <v>0</v>
      </c>
      <c r="G29" s="36">
        <v>0</v>
      </c>
      <c r="H29" s="30">
        <f t="shared" si="0"/>
        <v>3600619.6599999997</v>
      </c>
    </row>
    <row r="30" spans="1:8" ht="15" customHeight="1">
      <c r="A30" s="27" t="s">
        <v>65</v>
      </c>
      <c r="B30" s="35" t="s">
        <v>102</v>
      </c>
      <c r="C30" s="36">
        <v>0</v>
      </c>
      <c r="D30" s="36">
        <v>0</v>
      </c>
      <c r="E30" s="36">
        <v>3115713.8200000003</v>
      </c>
      <c r="F30" s="36">
        <v>0</v>
      </c>
      <c r="G30" s="36">
        <v>65702.12</v>
      </c>
      <c r="H30" s="30">
        <f t="shared" si="0"/>
        <v>3181415.9400000004</v>
      </c>
    </row>
    <row r="31" spans="1:8" ht="15" customHeight="1">
      <c r="A31" s="27" t="s">
        <v>66</v>
      </c>
      <c r="B31" s="35" t="s">
        <v>103</v>
      </c>
      <c r="C31" s="36">
        <v>0</v>
      </c>
      <c r="D31" s="36">
        <v>0</v>
      </c>
      <c r="E31" s="36">
        <v>620780.85</v>
      </c>
      <c r="F31" s="36">
        <v>0</v>
      </c>
      <c r="G31" s="36">
        <v>0</v>
      </c>
      <c r="H31" s="30">
        <f t="shared" si="0"/>
        <v>620780.85</v>
      </c>
    </row>
    <row r="32" spans="1:8" ht="15" customHeight="1">
      <c r="A32" s="27" t="s">
        <v>67</v>
      </c>
      <c r="B32" s="35" t="s">
        <v>104</v>
      </c>
      <c r="C32" s="36">
        <v>0</v>
      </c>
      <c r="D32" s="36">
        <v>0</v>
      </c>
      <c r="E32" s="36">
        <v>346739.81</v>
      </c>
      <c r="F32" s="36">
        <v>0</v>
      </c>
      <c r="G32" s="36">
        <v>0</v>
      </c>
      <c r="H32" s="30">
        <f t="shared" si="0"/>
        <v>346739.81</v>
      </c>
    </row>
    <row r="33" spans="1:8" ht="15" customHeight="1">
      <c r="A33" s="27" t="s">
        <v>68</v>
      </c>
      <c r="B33" s="35" t="s">
        <v>105</v>
      </c>
      <c r="C33" s="36">
        <v>0</v>
      </c>
      <c r="D33" s="36">
        <v>0</v>
      </c>
      <c r="E33" s="36">
        <v>157005.25</v>
      </c>
      <c r="F33" s="36">
        <v>0</v>
      </c>
      <c r="G33" s="36">
        <v>0</v>
      </c>
      <c r="H33" s="30">
        <f t="shared" si="0"/>
        <v>157005.25</v>
      </c>
    </row>
    <row r="34" spans="1:8" ht="15" customHeight="1">
      <c r="A34" s="27" t="s">
        <v>69</v>
      </c>
      <c r="B34" s="35" t="s">
        <v>106</v>
      </c>
      <c r="C34" s="36">
        <v>0</v>
      </c>
      <c r="D34" s="36">
        <v>0</v>
      </c>
      <c r="E34" s="36">
        <v>108240.7</v>
      </c>
      <c r="F34" s="36">
        <v>0</v>
      </c>
      <c r="G34" s="36">
        <v>4738.35</v>
      </c>
      <c r="H34" s="30">
        <f t="shared" si="0"/>
        <v>112979.05</v>
      </c>
    </row>
    <row r="35" spans="1:8" ht="15" customHeight="1">
      <c r="A35" s="27" t="s">
        <v>70</v>
      </c>
      <c r="B35" s="35" t="s">
        <v>107</v>
      </c>
      <c r="C35" s="36">
        <v>0</v>
      </c>
      <c r="D35" s="36">
        <v>0</v>
      </c>
      <c r="E35" s="36">
        <v>102046</v>
      </c>
      <c r="F35" s="36">
        <v>0</v>
      </c>
      <c r="G35" s="36">
        <v>0</v>
      </c>
      <c r="H35" s="30">
        <f t="shared" si="0"/>
        <v>102046</v>
      </c>
    </row>
    <row r="36" spans="1:8" ht="15" customHeight="1">
      <c r="A36" s="27" t="s">
        <v>71</v>
      </c>
      <c r="B36" s="35" t="s">
        <v>108</v>
      </c>
      <c r="C36" s="36">
        <v>0</v>
      </c>
      <c r="D36" s="36">
        <v>0</v>
      </c>
      <c r="E36" s="36">
        <v>99990</v>
      </c>
      <c r="F36" s="36">
        <v>0</v>
      </c>
      <c r="G36" s="36">
        <v>146510</v>
      </c>
      <c r="H36" s="30">
        <f t="shared" si="0"/>
        <v>246500</v>
      </c>
    </row>
    <row r="37" spans="1:8" ht="15" customHeight="1">
      <c r="A37" s="27" t="s">
        <v>72</v>
      </c>
      <c r="B37" s="35" t="s">
        <v>109</v>
      </c>
      <c r="C37" s="36">
        <v>0</v>
      </c>
      <c r="D37" s="36">
        <v>0</v>
      </c>
      <c r="E37" s="36">
        <v>121968.19999999995</v>
      </c>
      <c r="F37" s="36">
        <v>0</v>
      </c>
      <c r="G37" s="36">
        <v>0</v>
      </c>
      <c r="H37" s="30">
        <f t="shared" si="0"/>
        <v>121968.19999999995</v>
      </c>
    </row>
    <row r="38" spans="1:8" ht="15" customHeight="1">
      <c r="A38" s="27" t="s">
        <v>73</v>
      </c>
      <c r="B38" s="35" t="s">
        <v>110</v>
      </c>
      <c r="C38" s="36">
        <v>0</v>
      </c>
      <c r="D38" s="36">
        <v>0</v>
      </c>
      <c r="E38" s="36">
        <v>1705492.2099999997</v>
      </c>
      <c r="F38" s="36">
        <v>0</v>
      </c>
      <c r="G38" s="36">
        <v>13788.4</v>
      </c>
      <c r="H38" s="30">
        <f t="shared" si="0"/>
        <v>1719280.6099999996</v>
      </c>
    </row>
    <row r="39" spans="1:8" ht="15" customHeight="1">
      <c r="A39" s="27" t="s">
        <v>74</v>
      </c>
      <c r="B39" s="35" t="s">
        <v>111</v>
      </c>
      <c r="C39" s="36">
        <v>0</v>
      </c>
      <c r="D39" s="36">
        <v>0</v>
      </c>
      <c r="E39" s="36">
        <v>1828827.54</v>
      </c>
      <c r="F39" s="36">
        <v>0</v>
      </c>
      <c r="G39" s="36">
        <v>0</v>
      </c>
      <c r="H39" s="30">
        <f t="shared" si="0"/>
        <v>1828827.54</v>
      </c>
    </row>
    <row r="40" spans="1:8" ht="15" customHeight="1">
      <c r="A40" s="27" t="s">
        <v>75</v>
      </c>
      <c r="B40" s="35" t="s">
        <v>112</v>
      </c>
      <c r="C40" s="36">
        <v>0</v>
      </c>
      <c r="D40" s="36">
        <v>0</v>
      </c>
      <c r="E40" s="36">
        <v>254450.44</v>
      </c>
      <c r="F40" s="36">
        <v>0</v>
      </c>
      <c r="G40" s="36">
        <v>109934.52</v>
      </c>
      <c r="H40" s="30">
        <f t="shared" si="0"/>
        <v>364384.96</v>
      </c>
    </row>
    <row r="41" spans="1:8" ht="15" customHeight="1">
      <c r="A41" s="27" t="s">
        <v>78</v>
      </c>
      <c r="B41" s="35" t="s">
        <v>115</v>
      </c>
      <c r="C41" s="36">
        <v>0</v>
      </c>
      <c r="D41" s="36">
        <v>0</v>
      </c>
      <c r="E41" s="36">
        <v>1221067.63</v>
      </c>
      <c r="F41" s="36">
        <v>0</v>
      </c>
      <c r="G41" s="36">
        <v>0</v>
      </c>
      <c r="H41" s="30">
        <f t="shared" si="0"/>
        <v>1221067.63</v>
      </c>
    </row>
    <row r="42" spans="1:8" ht="15" customHeight="1">
      <c r="A42" s="27" t="s">
        <v>79</v>
      </c>
      <c r="B42" s="35" t="s">
        <v>116</v>
      </c>
      <c r="C42" s="36">
        <v>0</v>
      </c>
      <c r="D42" s="36">
        <v>0</v>
      </c>
      <c r="E42" s="36">
        <v>488847.23000000004</v>
      </c>
      <c r="F42" s="36">
        <v>0</v>
      </c>
      <c r="G42" s="36">
        <v>15676.53</v>
      </c>
      <c r="H42" s="30">
        <f t="shared" si="0"/>
        <v>504523.76000000007</v>
      </c>
    </row>
    <row r="43" spans="1:8" ht="15" customHeight="1">
      <c r="A43" s="27" t="s">
        <v>80</v>
      </c>
      <c r="B43" s="35" t="s">
        <v>117</v>
      </c>
      <c r="C43" s="36">
        <v>0</v>
      </c>
      <c r="D43" s="36">
        <v>0</v>
      </c>
      <c r="E43" s="36">
        <v>145409.58</v>
      </c>
      <c r="F43" s="36">
        <v>0</v>
      </c>
      <c r="G43" s="36">
        <v>34387.200000000004</v>
      </c>
      <c r="H43" s="30">
        <f t="shared" si="0"/>
        <v>179796.78</v>
      </c>
    </row>
    <row r="44" spans="1:8" ht="15" customHeight="1">
      <c r="A44" s="27">
        <v>142</v>
      </c>
      <c r="B44" s="43" t="s">
        <v>118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59">
        <f t="shared" si="0"/>
        <v>0</v>
      </c>
    </row>
    <row r="45" spans="1:8" ht="15" customHeight="1">
      <c r="A45" s="27" t="s">
        <v>82</v>
      </c>
      <c r="B45" s="37" t="s">
        <v>119</v>
      </c>
      <c r="C45" s="38">
        <v>0</v>
      </c>
      <c r="D45" s="38">
        <v>0</v>
      </c>
      <c r="E45" s="38">
        <v>83285</v>
      </c>
      <c r="F45" s="38">
        <v>0</v>
      </c>
      <c r="G45" s="38">
        <v>0</v>
      </c>
      <c r="H45" s="32">
        <f t="shared" si="0"/>
        <v>83285</v>
      </c>
    </row>
    <row r="46" spans="1:8" ht="15" customHeight="1">
      <c r="A46" s="48" t="s">
        <v>10</v>
      </c>
      <c r="B46" s="49"/>
      <c r="C46" s="3">
        <f aca="true" t="shared" si="1" ref="C46:H46">SUM(C11:C45)</f>
        <v>0</v>
      </c>
      <c r="D46" s="3">
        <f t="shared" si="1"/>
        <v>0</v>
      </c>
      <c r="E46" s="3">
        <f t="shared" si="1"/>
        <v>79052530.03999999</v>
      </c>
      <c r="F46" s="3">
        <f t="shared" si="1"/>
        <v>0</v>
      </c>
      <c r="G46" s="3">
        <f t="shared" si="1"/>
        <v>912456.55</v>
      </c>
      <c r="H46" s="3">
        <f t="shared" si="1"/>
        <v>79964986.59</v>
      </c>
    </row>
    <row r="47" ht="12.75">
      <c r="A47" s="11" t="s">
        <v>121</v>
      </c>
    </row>
    <row r="48" ht="9.75" customHeight="1"/>
    <row r="49" spans="1:8" ht="12.75">
      <c r="A49" s="11" t="s">
        <v>11</v>
      </c>
      <c r="H49" s="5"/>
    </row>
    <row r="50" ht="12.75">
      <c r="A50" s="12" t="s">
        <v>34</v>
      </c>
    </row>
    <row r="51" ht="12.75">
      <c r="A51" s="12" t="s">
        <v>35</v>
      </c>
    </row>
    <row r="52" ht="12.75">
      <c r="A52" s="12" t="s">
        <v>36</v>
      </c>
    </row>
    <row r="53" ht="12.75">
      <c r="A53" s="12" t="s">
        <v>37</v>
      </c>
    </row>
    <row r="54" ht="12.75">
      <c r="A54" s="12" t="s">
        <v>38</v>
      </c>
    </row>
    <row r="55" ht="12.75">
      <c r="A55" s="12"/>
    </row>
    <row r="56" ht="12.75">
      <c r="B56" s="11"/>
    </row>
    <row r="57" ht="12.75">
      <c r="A57" s="12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0" customWidth="1"/>
    <col min="2" max="2" width="67.8515625" style="2" bestFit="1" customWidth="1"/>
    <col min="3" max="8" width="11.421875" style="2" customWidth="1"/>
    <col min="9" max="14" width="0" style="2" hidden="1" customWidth="1"/>
    <col min="15" max="16384" width="11.421875" style="2" customWidth="1"/>
  </cols>
  <sheetData>
    <row r="1" ht="12.75">
      <c r="A1" s="7" t="s">
        <v>0</v>
      </c>
    </row>
    <row r="2" ht="12.75">
      <c r="A2" s="7" t="s">
        <v>42</v>
      </c>
    </row>
    <row r="3" ht="12.75">
      <c r="A3" s="7" t="s">
        <v>43</v>
      </c>
    </row>
    <row r="4" ht="12.75">
      <c r="A4" s="7"/>
    </row>
    <row r="5" ht="15.75">
      <c r="A5" s="8" t="s">
        <v>120</v>
      </c>
    </row>
    <row r="6" ht="15.75">
      <c r="A6" s="8" t="s">
        <v>22</v>
      </c>
    </row>
    <row r="7" ht="12.75">
      <c r="A7" s="9" t="s">
        <v>1</v>
      </c>
    </row>
    <row r="8" spans="1:8" ht="12.75">
      <c r="A8" s="9"/>
      <c r="H8" s="13" t="s">
        <v>45</v>
      </c>
    </row>
    <row r="9" spans="1:8" s="7" customFormat="1" ht="12.75">
      <c r="A9" s="50" t="s">
        <v>2</v>
      </c>
      <c r="B9" s="52" t="s">
        <v>3</v>
      </c>
      <c r="C9" s="48" t="s">
        <v>15</v>
      </c>
      <c r="D9" s="57"/>
      <c r="E9" s="57"/>
      <c r="F9" s="57"/>
      <c r="G9" s="57"/>
      <c r="H9" s="50" t="s">
        <v>33</v>
      </c>
    </row>
    <row r="10" spans="1:8" s="7" customFormat="1" ht="12.75">
      <c r="A10" s="51"/>
      <c r="B10" s="53"/>
      <c r="C10" s="4">
        <v>2.1</v>
      </c>
      <c r="D10" s="4">
        <v>2.2</v>
      </c>
      <c r="E10" s="4">
        <v>2.3</v>
      </c>
      <c r="F10" s="4">
        <v>2.5</v>
      </c>
      <c r="G10" s="4">
        <v>2.6</v>
      </c>
      <c r="H10" s="53"/>
    </row>
    <row r="11" spans="1:8" ht="15" customHeight="1">
      <c r="A11" s="39" t="s">
        <v>48</v>
      </c>
      <c r="B11" s="33" t="s">
        <v>84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28">
        <f>SUM(C11:G11)</f>
        <v>0</v>
      </c>
    </row>
    <row r="12" spans="1:8" ht="15" customHeight="1">
      <c r="A12" s="40" t="s">
        <v>58</v>
      </c>
      <c r="B12" s="35" t="s">
        <v>95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0">
        <f>SUM(C12:G12)</f>
        <v>0</v>
      </c>
    </row>
    <row r="13" spans="1:8" ht="15" customHeight="1">
      <c r="A13" s="42" t="s">
        <v>61</v>
      </c>
      <c r="B13" s="43" t="s">
        <v>98</v>
      </c>
      <c r="C13" s="44">
        <v>0</v>
      </c>
      <c r="D13" s="44">
        <v>0</v>
      </c>
      <c r="E13" s="44">
        <v>0</v>
      </c>
      <c r="F13" s="44">
        <v>0</v>
      </c>
      <c r="G13" s="44">
        <v>322649.76</v>
      </c>
      <c r="H13" s="30">
        <f>SUM(C13:G13)</f>
        <v>322649.76</v>
      </c>
    </row>
    <row r="14" spans="1:8" ht="15" customHeight="1">
      <c r="A14" s="41" t="s">
        <v>67</v>
      </c>
      <c r="B14" s="37" t="s">
        <v>104</v>
      </c>
      <c r="C14" s="38">
        <v>0</v>
      </c>
      <c r="D14" s="38">
        <v>0</v>
      </c>
      <c r="E14" s="38">
        <v>0</v>
      </c>
      <c r="F14" s="38">
        <v>0</v>
      </c>
      <c r="G14" s="38">
        <v>1641536.3599999999</v>
      </c>
      <c r="H14" s="32">
        <f>SUM(C14:G14)</f>
        <v>1641536.3599999999</v>
      </c>
    </row>
    <row r="15" spans="1:8" ht="12.75">
      <c r="A15" s="48" t="s">
        <v>10</v>
      </c>
      <c r="B15" s="49"/>
      <c r="C15" s="3">
        <f aca="true" t="shared" si="0" ref="C15:H15">SUM(C11:C14)</f>
        <v>0</v>
      </c>
      <c r="D15" s="3">
        <f t="shared" si="0"/>
        <v>0</v>
      </c>
      <c r="E15" s="3">
        <f t="shared" si="0"/>
        <v>0</v>
      </c>
      <c r="F15" s="3">
        <f t="shared" si="0"/>
        <v>0</v>
      </c>
      <c r="G15" s="3">
        <f t="shared" si="0"/>
        <v>1964186.1199999999</v>
      </c>
      <c r="H15" s="3">
        <f t="shared" si="0"/>
        <v>1964186.1199999999</v>
      </c>
    </row>
    <row r="16" ht="12.75">
      <c r="A16" s="11" t="s">
        <v>121</v>
      </c>
    </row>
    <row r="17" ht="9" customHeight="1"/>
    <row r="18" ht="12.75">
      <c r="A18" s="11" t="s">
        <v>11</v>
      </c>
    </row>
    <row r="19" ht="12.75">
      <c r="A19" s="12" t="s">
        <v>34</v>
      </c>
    </row>
    <row r="20" ht="12.75">
      <c r="A20" s="12" t="s">
        <v>35</v>
      </c>
    </row>
    <row r="21" ht="12.75">
      <c r="A21" s="12" t="s">
        <v>36</v>
      </c>
    </row>
    <row r="22" ht="12.75">
      <c r="A22" s="12" t="s">
        <v>37</v>
      </c>
    </row>
    <row r="23" ht="12.75">
      <c r="A23" s="12" t="s">
        <v>38</v>
      </c>
    </row>
    <row r="24" ht="12.75">
      <c r="A24" s="12"/>
    </row>
    <row r="26" ht="12.75">
      <c r="A26" s="12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2017-07-14T15:10:04Z</dcterms:modified>
  <cp:category/>
  <cp:version/>
  <cp:contentType/>
  <cp:contentStatus/>
</cp:coreProperties>
</file>