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<sst xmlns="http://schemas.openxmlformats.org/spreadsheetml/2006/main" count="653" uniqueCount="141">
  <si>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</si>
  <si>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</si>
  <si>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</si>
  <si>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</si>
  <si>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</si>
  <si>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</si>
  <si>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</si>
  <si>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</si>
  <si>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</si>
  <si>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</si>
  <si>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</si>
  <si>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</si>
  <si>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</si>
  <si>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</si>
  <si>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</si>
  <si>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</si>
  <si>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</si>
  <si>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</si>
  <si>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</si>
  <si>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</si>
  <si>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</si>
  <si>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</si>
  <si>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</si>
  <si>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</si>
  <si>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</si>
  <si>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</si>
  <si>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</si>
  <si>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</si>
  <si>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</si>
  <si>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</si>
  <si>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</si>
  <si>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</si>
  <si>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</si>
  <si>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</si>
  <si>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</si>
  <si>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</si>
  <si>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</si>
  <si>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</si>
  <si>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</si>
  <si>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</si>
  <si>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</si>
  <si>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</si>
  <si>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</si>
  <si>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</si>
  <si>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</si>
  <si>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</si>
  <si>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</si>
  <si>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</si>
  <si>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</si>
  <si>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</si>
  <si>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</si>
  <si>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</si>
  <si>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</si>
  <si>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</si>
  <si>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</si>
  <si>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</si>
  <si>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</si>
  <si>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</si>
  <si>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</si>
  <si>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</si>
  <si>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</si>
  <si>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</si>
  <si>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</si>
  <si>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</si>
  <si>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</si>
  <si>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</si>
  <si>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</si>
  <si>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</si>
  <si>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</si>
  <si>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</si>
  <si>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</si>
  <si>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</si>
  <si>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</si>
  <si>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</si>
  <si>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</si>
  <si>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</si>
  <si>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</si>
  <si>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</si>
  <si>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</si>
  <si>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</si>
  <si>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</si>
  <si>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</si>
  <si>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</si>
  <si>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</si>
  <si>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</si>
  <si>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</si>
  <si>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</si>
  <si>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</si>
  <si>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</si>
  <si>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</si>
  <si>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</si>
  <si>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</si>
  <si>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</si>
  <si>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</si>
  <si>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</si>
  <si>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</si>
  <si>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</si>
  <si>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</si>
  <si>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</si>
  <si>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</si>
  <si>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</si>
  <si>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</si>
  <si>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</si>
  <si>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</si>
  <si>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</si>
  <si>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</si>
  <si>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</si>
  <si>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</si>
  <si>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</si>
  <si>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</si>
  <si>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</si>
  <si>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</si>
  <si>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</si>
  <si>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</si>
  <si>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</si>
  <si>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EJECUCION PRESUPUESTAL A AGOSTO 2014</t>
  </si>
  <si>
    <t>Fuente: Cierre Base de Datos al 31 de Agosto del 2014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</si>
  <si>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</si>
  <si>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</si>
  <si>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</si>
  <si>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</si>
  <si>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</si>
  <si>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139</t>
  </si>
  <si>
    <t>140</t>
  </si>
  <si>
    <t>141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</si>
  <si>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</si>
  <si>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</si>
  <si>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</si>
  <si>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</si>
  <si>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</si>
  <si>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</si>
  <si>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</si>
  <si>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</si>
  <si>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</si>
  <si>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</si>
  <si>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</si>
  <si>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DIRECCION DE ABASTECIMIENTO DE RECURSOS ESTRATEGICOS DE SALUD - DARES</t>
  </si>
  <si>
    <t>HOSPITAL DE HUAYCAN</t>
  </si>
  <si>
    <t>RED DE SALUD LIMA NORTE IV</t>
  </si>
  <si>
    <t>Mediante DS N° 137-2014-EF, de fecha 11.06.14 se realizó la transferencia de 04 Unidades Ejecutoras al Pliego 137: Instituto de Gestión de Servicios de Salud - IGSS:</t>
  </si>
  <si>
    <t>COD. 
EJECUTORA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</si>
</sst>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3" fontId="1" fillId="33" borderId="11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115" zoomScaleNormal="115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10" width="11.7109375" style="17" customWidth="1"/>
    <col min="11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0" t="s">
        <v>140</v>
      </c>
      <c r="B9" s="32" t="s">
        <v>6</v>
      </c>
      <c r="C9" s="41" t="s">
        <v>110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42" t="s">
        <v>101</v>
      </c>
    </row>
    <row r="10" spans="1:15" s="20" customFormat="1" ht="15.75" customHeight="1">
      <c r="A10" s="33"/>
      <c r="B10" s="33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43"/>
    </row>
    <row r="11" spans="1:15" ht="15" customHeight="1">
      <c r="A11" s="7" t="s">
        <v>10</v>
      </c>
      <c r="B11" s="8" t="s">
        <v>11</v>
      </c>
      <c r="C11" s="9">
        <v>50251427.900000006</v>
      </c>
      <c r="D11" s="9">
        <v>75002776.49000004</v>
      </c>
      <c r="E11" s="9">
        <v>62284663.02999999</v>
      </c>
      <c r="F11" s="9">
        <v>52907712.07000003</v>
      </c>
      <c r="G11" s="9">
        <v>58502755.630000055</v>
      </c>
      <c r="H11" s="9">
        <v>80195812.92000009</v>
      </c>
      <c r="I11" s="9">
        <v>111101319.62999985</v>
      </c>
      <c r="J11" s="9">
        <v>89889727.83000001</v>
      </c>
      <c r="K11" s="9"/>
      <c r="L11" s="9"/>
      <c r="M11" s="9"/>
      <c r="N11" s="9"/>
      <c r="O11" s="9">
        <f>SUM(C11:N11)</f>
        <v>580136195.5000001</v>
      </c>
    </row>
    <row r="12" spans="1:15" ht="15" customHeight="1">
      <c r="A12" s="7" t="s">
        <v>12</v>
      </c>
      <c r="B12" s="8" t="s">
        <v>125</v>
      </c>
      <c r="C12" s="9">
        <v>1998387.7400000002</v>
      </c>
      <c r="D12" s="9">
        <v>2035567.64</v>
      </c>
      <c r="E12" s="9">
        <v>2546385.5100000016</v>
      </c>
      <c r="F12" s="9">
        <v>2507778.940000001</v>
      </c>
      <c r="G12" s="9">
        <v>2713365.9699999997</v>
      </c>
      <c r="H12" s="9">
        <v>2578601.1900000013</v>
      </c>
      <c r="I12" s="9">
        <v>6304801.720000001</v>
      </c>
      <c r="J12" s="9">
        <v>2360017.9100000006</v>
      </c>
      <c r="K12" s="9"/>
      <c r="L12" s="9"/>
      <c r="M12" s="9"/>
      <c r="N12" s="9"/>
      <c r="O12" s="9">
        <f aca="true" t="shared" si="0" ref="O12:O44">SUM(C12:N12)</f>
        <v>23044906.62</v>
      </c>
    </row>
    <row r="13" spans="1:15" ht="15" customHeight="1">
      <c r="A13" s="7" t="s">
        <v>14</v>
      </c>
      <c r="B13" s="8" t="s">
        <v>126</v>
      </c>
      <c r="C13" s="9">
        <v>3178006.5200000005</v>
      </c>
      <c r="D13" s="9">
        <v>3050994.0300000003</v>
      </c>
      <c r="E13" s="9">
        <v>3700081.4900000007</v>
      </c>
      <c r="F13" s="9">
        <v>3151402.4900000007</v>
      </c>
      <c r="G13" s="9">
        <v>3351258.0900000012</v>
      </c>
      <c r="H13" s="9">
        <v>3452406.77</v>
      </c>
      <c r="I13" s="9">
        <v>9474511.49</v>
      </c>
      <c r="J13" s="9">
        <v>3256858.0199999996</v>
      </c>
      <c r="K13" s="9"/>
      <c r="L13" s="9"/>
      <c r="M13" s="9"/>
      <c r="N13" s="9"/>
      <c r="O13" s="9">
        <f t="shared" si="0"/>
        <v>32615518.900000002</v>
      </c>
    </row>
    <row r="14" spans="1:15" ht="15" customHeight="1">
      <c r="A14" s="7" t="s">
        <v>16</v>
      </c>
      <c r="B14" s="8" t="s">
        <v>127</v>
      </c>
      <c r="C14" s="9">
        <v>1443879.8</v>
      </c>
      <c r="D14" s="9">
        <v>3306286.6</v>
      </c>
      <c r="E14" s="9">
        <v>3922358.909999999</v>
      </c>
      <c r="F14" s="9">
        <v>3082058.959999999</v>
      </c>
      <c r="G14" s="9">
        <v>3233035.879999998</v>
      </c>
      <c r="H14" s="9">
        <v>4301435.659999998</v>
      </c>
      <c r="I14" s="9">
        <v>5781980.060000002</v>
      </c>
      <c r="J14" s="9">
        <v>1433665.94</v>
      </c>
      <c r="K14" s="9"/>
      <c r="L14" s="9"/>
      <c r="M14" s="9"/>
      <c r="N14" s="9"/>
      <c r="O14" s="9">
        <f t="shared" si="0"/>
        <v>26504701.81</v>
      </c>
    </row>
    <row r="15" spans="1:15" ht="15" customHeight="1">
      <c r="A15" s="7" t="s">
        <v>18</v>
      </c>
      <c r="B15" s="8" t="s">
        <v>128</v>
      </c>
      <c r="C15" s="9">
        <v>1855881.119999999</v>
      </c>
      <c r="D15" s="9">
        <v>2055049.2899999998</v>
      </c>
      <c r="E15" s="9">
        <v>2045982.1299999997</v>
      </c>
      <c r="F15" s="9">
        <v>2197775.1699999995</v>
      </c>
      <c r="G15" s="9">
        <v>2479107.359999999</v>
      </c>
      <c r="H15" s="9">
        <v>3285731.2200000007</v>
      </c>
      <c r="I15" s="9">
        <v>12072737.74999999</v>
      </c>
      <c r="J15" s="9">
        <v>2565325.8</v>
      </c>
      <c r="K15" s="9"/>
      <c r="L15" s="9"/>
      <c r="M15" s="9"/>
      <c r="N15" s="9"/>
      <c r="O15" s="9">
        <f t="shared" si="0"/>
        <v>28557589.83999999</v>
      </c>
    </row>
    <row r="16" spans="1:15" ht="15" customHeight="1">
      <c r="A16" s="7" t="s">
        <v>20</v>
      </c>
      <c r="B16" s="8" t="s">
        <v>129</v>
      </c>
      <c r="C16" s="9">
        <v>10121233.960000003</v>
      </c>
      <c r="D16" s="9">
        <v>13894854.520000003</v>
      </c>
      <c r="E16" s="9">
        <v>15213048.310000002</v>
      </c>
      <c r="F16" s="9">
        <v>14615691.480000004</v>
      </c>
      <c r="G16" s="9">
        <v>14198470.219999999</v>
      </c>
      <c r="H16" s="9">
        <v>17563908.619999997</v>
      </c>
      <c r="I16" s="9">
        <v>29378402.430000007</v>
      </c>
      <c r="J16" s="9">
        <v>14656098.740000002</v>
      </c>
      <c r="K16" s="9"/>
      <c r="L16" s="9"/>
      <c r="M16" s="9"/>
      <c r="N16" s="9"/>
      <c r="O16" s="9">
        <f t="shared" si="0"/>
        <v>129641708.28000003</v>
      </c>
    </row>
    <row r="17" spans="1:15" ht="15" customHeight="1">
      <c r="A17" s="7" t="s">
        <v>22</v>
      </c>
      <c r="B17" s="8" t="s">
        <v>130</v>
      </c>
      <c r="C17" s="9">
        <v>9815574.78</v>
      </c>
      <c r="D17" s="9">
        <v>8803054.069999998</v>
      </c>
      <c r="E17" s="9">
        <v>10591003.390000008</v>
      </c>
      <c r="F17" s="9">
        <v>9680094.620000001</v>
      </c>
      <c r="G17" s="9">
        <v>8481247.600000001</v>
      </c>
      <c r="H17" s="9">
        <v>16522368.560000008</v>
      </c>
      <c r="I17" s="9">
        <v>22655810.369999994</v>
      </c>
      <c r="J17" s="9">
        <v>7247725.11</v>
      </c>
      <c r="K17" s="9"/>
      <c r="L17" s="9"/>
      <c r="M17" s="9"/>
      <c r="N17" s="9"/>
      <c r="O17" s="9">
        <f t="shared" si="0"/>
        <v>93796878.50000001</v>
      </c>
    </row>
    <row r="18" spans="1:15" ht="15" customHeight="1">
      <c r="A18" s="7" t="s">
        <v>24</v>
      </c>
      <c r="B18" s="8" t="s">
        <v>25</v>
      </c>
      <c r="C18" s="9">
        <v>7126363.799999996</v>
      </c>
      <c r="D18" s="9">
        <v>6864986.430000001</v>
      </c>
      <c r="E18" s="9">
        <v>8035849.560000001</v>
      </c>
      <c r="F18" s="9">
        <v>7445699.94</v>
      </c>
      <c r="G18" s="9">
        <v>7340370.140000002</v>
      </c>
      <c r="H18" s="9">
        <v>9516650.169999998</v>
      </c>
      <c r="I18" s="9">
        <v>22613975.83000001</v>
      </c>
      <c r="J18" s="9">
        <v>6182706.900000003</v>
      </c>
      <c r="K18" s="9"/>
      <c r="L18" s="9"/>
      <c r="M18" s="9"/>
      <c r="N18" s="9"/>
      <c r="O18" s="9">
        <f t="shared" si="0"/>
        <v>75126602.77000003</v>
      </c>
    </row>
    <row r="19" spans="1:15" ht="15" customHeight="1">
      <c r="A19" s="7" t="s">
        <v>26</v>
      </c>
      <c r="B19" s="8" t="s">
        <v>27</v>
      </c>
      <c r="C19" s="9">
        <v>8105385.560000002</v>
      </c>
      <c r="D19" s="9">
        <v>9659722.290000003</v>
      </c>
      <c r="E19" s="9">
        <v>13274944.269999996</v>
      </c>
      <c r="F19" s="9">
        <v>18382107.890000004</v>
      </c>
      <c r="G19" s="9">
        <v>11076503.749999994</v>
      </c>
      <c r="H19" s="9">
        <v>16699210.340000013</v>
      </c>
      <c r="I19" s="9">
        <v>30470361.39</v>
      </c>
      <c r="J19" s="9">
        <v>13203760.860000005</v>
      </c>
      <c r="K19" s="9"/>
      <c r="L19" s="9"/>
      <c r="M19" s="9"/>
      <c r="N19" s="9"/>
      <c r="O19" s="9">
        <f t="shared" si="0"/>
        <v>120871996.35000001</v>
      </c>
    </row>
    <row r="20" spans="1:15" ht="15" customHeight="1">
      <c r="A20" s="7" t="s">
        <v>28</v>
      </c>
      <c r="B20" s="8" t="s">
        <v>29</v>
      </c>
      <c r="C20" s="9">
        <v>2405222.919999999</v>
      </c>
      <c r="D20" s="9">
        <v>2154307.3199999994</v>
      </c>
      <c r="E20" s="9">
        <v>3084078.9199999995</v>
      </c>
      <c r="F20" s="9">
        <v>2931545.4299999992</v>
      </c>
      <c r="G20" s="9">
        <v>2962215.2799999993</v>
      </c>
      <c r="H20" s="9">
        <v>3026627.92</v>
      </c>
      <c r="I20" s="9">
        <v>12142198.249999998</v>
      </c>
      <c r="J20" s="9">
        <v>2285700.1199999996</v>
      </c>
      <c r="K20" s="9"/>
      <c r="L20" s="9"/>
      <c r="M20" s="9"/>
      <c r="N20" s="9"/>
      <c r="O20" s="9">
        <f t="shared" si="0"/>
        <v>30991896.159999996</v>
      </c>
    </row>
    <row r="21" spans="1:15" ht="15" customHeight="1">
      <c r="A21" s="7" t="s">
        <v>34</v>
      </c>
      <c r="B21" s="8" t="s">
        <v>35</v>
      </c>
      <c r="C21" s="9">
        <v>1795466.8100000003</v>
      </c>
      <c r="D21" s="9">
        <v>1732356.4200000006</v>
      </c>
      <c r="E21" s="9">
        <v>2334355.1100000003</v>
      </c>
      <c r="F21" s="9">
        <v>2435624.809999999</v>
      </c>
      <c r="G21" s="9">
        <v>2861021.810000001</v>
      </c>
      <c r="H21" s="9">
        <v>2717665.2100000004</v>
      </c>
      <c r="I21" s="9">
        <v>11855320.499999998</v>
      </c>
      <c r="J21" s="9">
        <v>2661958.1200000015</v>
      </c>
      <c r="K21" s="9"/>
      <c r="L21" s="9"/>
      <c r="M21" s="9"/>
      <c r="N21" s="9"/>
      <c r="O21" s="9">
        <f t="shared" si="0"/>
        <v>28393768.790000003</v>
      </c>
    </row>
    <row r="22" spans="1:15" ht="15" customHeight="1">
      <c r="A22" s="7" t="s">
        <v>36</v>
      </c>
      <c r="B22" s="8" t="s">
        <v>37</v>
      </c>
      <c r="C22" s="9">
        <v>6932427.25</v>
      </c>
      <c r="D22" s="9">
        <v>6757874.650000001</v>
      </c>
      <c r="E22" s="9">
        <v>9576582.430000002</v>
      </c>
      <c r="F22" s="9">
        <v>8646695.94</v>
      </c>
      <c r="G22" s="9">
        <v>8923055.390000002</v>
      </c>
      <c r="H22" s="9">
        <v>8589663.43</v>
      </c>
      <c r="I22" s="9">
        <v>21313830.740000006</v>
      </c>
      <c r="J22" s="9">
        <v>9566917.070000006</v>
      </c>
      <c r="K22" s="9"/>
      <c r="L22" s="9"/>
      <c r="M22" s="9"/>
      <c r="N22" s="9"/>
      <c r="O22" s="9">
        <f t="shared" si="0"/>
        <v>80307046.90000002</v>
      </c>
    </row>
    <row r="23" spans="1:15" ht="15" customHeight="1">
      <c r="A23" s="7" t="s">
        <v>38</v>
      </c>
      <c r="B23" s="8" t="s">
        <v>39</v>
      </c>
      <c r="C23" s="9">
        <v>1432212.6599999997</v>
      </c>
      <c r="D23" s="9">
        <v>1661767.1399999997</v>
      </c>
      <c r="E23" s="9">
        <v>2547978.04</v>
      </c>
      <c r="F23" s="9">
        <v>3420550.4599999995</v>
      </c>
      <c r="G23" s="9">
        <v>-14.8</v>
      </c>
      <c r="H23" s="9">
        <v>0</v>
      </c>
      <c r="I23" s="9">
        <v>-94.57</v>
      </c>
      <c r="J23" s="9">
        <v>-5944</v>
      </c>
      <c r="K23" s="9"/>
      <c r="L23" s="9"/>
      <c r="M23" s="9"/>
      <c r="N23" s="9"/>
      <c r="O23" s="9">
        <f t="shared" si="0"/>
        <v>9056454.929999998</v>
      </c>
    </row>
    <row r="24" spans="1:15" ht="15" customHeight="1">
      <c r="A24" s="7" t="s">
        <v>44</v>
      </c>
      <c r="B24" s="8" t="s">
        <v>45</v>
      </c>
      <c r="C24" s="9">
        <v>6131517.799999998</v>
      </c>
      <c r="D24" s="9">
        <v>6639176.639999998</v>
      </c>
      <c r="E24" s="9">
        <v>7947621.620000001</v>
      </c>
      <c r="F24" s="9">
        <v>6137556.540000002</v>
      </c>
      <c r="G24" s="9">
        <v>8572343.48</v>
      </c>
      <c r="H24" s="9">
        <v>5296856.629999998</v>
      </c>
      <c r="I24" s="9">
        <v>29374643.53999999</v>
      </c>
      <c r="J24" s="9">
        <v>7555250.590000002</v>
      </c>
      <c r="K24" s="9"/>
      <c r="L24" s="9"/>
      <c r="M24" s="9"/>
      <c r="N24" s="9"/>
      <c r="O24" s="9">
        <f t="shared" si="0"/>
        <v>77654966.83999999</v>
      </c>
    </row>
    <row r="25" spans="1:15" ht="15" customHeight="1">
      <c r="A25" s="7" t="s">
        <v>46</v>
      </c>
      <c r="B25" s="8" t="s">
        <v>47</v>
      </c>
      <c r="C25" s="9">
        <v>2849528.1000000006</v>
      </c>
      <c r="D25" s="9">
        <v>4398288.9399999995</v>
      </c>
      <c r="E25" s="9">
        <v>4726391.710000001</v>
      </c>
      <c r="F25" s="9">
        <v>4338070.500000001</v>
      </c>
      <c r="G25" s="9">
        <v>4947318.360000002</v>
      </c>
      <c r="H25" s="9">
        <v>3752807.6500000004</v>
      </c>
      <c r="I25" s="9">
        <v>11163725.309999993</v>
      </c>
      <c r="J25" s="9">
        <v>3531044.92</v>
      </c>
      <c r="K25" s="9"/>
      <c r="L25" s="9"/>
      <c r="M25" s="9"/>
      <c r="N25" s="9"/>
      <c r="O25" s="9">
        <f t="shared" si="0"/>
        <v>39707175.49</v>
      </c>
    </row>
    <row r="26" spans="1:15" ht="15" customHeight="1">
      <c r="A26" s="7" t="s">
        <v>48</v>
      </c>
      <c r="B26" s="8" t="s">
        <v>49</v>
      </c>
      <c r="C26" s="9">
        <v>1903398.960000001</v>
      </c>
      <c r="D26" s="9">
        <v>2234729.380000001</v>
      </c>
      <c r="E26" s="9">
        <v>2943532.650000002</v>
      </c>
      <c r="F26" s="9">
        <v>3616428.640000001</v>
      </c>
      <c r="G26" s="9">
        <v>3384221.890000002</v>
      </c>
      <c r="H26" s="9">
        <v>3838947.8399999985</v>
      </c>
      <c r="I26" s="9">
        <v>5436881.109999997</v>
      </c>
      <c r="J26" s="9">
        <v>2189431.070000001</v>
      </c>
      <c r="K26" s="9"/>
      <c r="L26" s="9"/>
      <c r="M26" s="9"/>
      <c r="N26" s="9"/>
      <c r="O26" s="9">
        <f t="shared" si="0"/>
        <v>25547571.540000003</v>
      </c>
    </row>
    <row r="27" spans="1:15" ht="15" customHeight="1">
      <c r="A27" s="7" t="s">
        <v>50</v>
      </c>
      <c r="B27" s="8" t="s">
        <v>51</v>
      </c>
      <c r="C27" s="9">
        <v>4271206.44</v>
      </c>
      <c r="D27" s="9">
        <v>4092320.7000000007</v>
      </c>
      <c r="E27" s="9">
        <v>4318407.34</v>
      </c>
      <c r="F27" s="9">
        <v>4091542.9899999993</v>
      </c>
      <c r="G27" s="9">
        <v>4226301.720000001</v>
      </c>
      <c r="H27" s="9">
        <v>4112240.3499999996</v>
      </c>
      <c r="I27" s="9">
        <v>13253910.879999995</v>
      </c>
      <c r="J27" s="9">
        <v>3294824.1899999995</v>
      </c>
      <c r="K27" s="9"/>
      <c r="L27" s="9"/>
      <c r="M27" s="9"/>
      <c r="N27" s="9"/>
      <c r="O27" s="9">
        <f t="shared" si="0"/>
        <v>41660754.60999999</v>
      </c>
    </row>
    <row r="28" spans="1:15" ht="15" customHeight="1">
      <c r="A28" s="7" t="s">
        <v>52</v>
      </c>
      <c r="B28" s="8" t="s">
        <v>53</v>
      </c>
      <c r="C28" s="9">
        <v>6809513.360000001</v>
      </c>
      <c r="D28" s="9">
        <v>5923441.960000002</v>
      </c>
      <c r="E28" s="9">
        <v>6776620.079999999</v>
      </c>
      <c r="F28" s="9">
        <v>7434930.320000005</v>
      </c>
      <c r="G28" s="9">
        <v>7700512.720000001</v>
      </c>
      <c r="H28" s="9">
        <v>7128718.000000001</v>
      </c>
      <c r="I28" s="9">
        <v>18627801.87000001</v>
      </c>
      <c r="J28" s="9">
        <v>5218153.790000004</v>
      </c>
      <c r="K28" s="9"/>
      <c r="L28" s="9"/>
      <c r="M28" s="9"/>
      <c r="N28" s="9"/>
      <c r="O28" s="9">
        <f t="shared" si="0"/>
        <v>65619692.100000024</v>
      </c>
    </row>
    <row r="29" spans="1:15" ht="15" customHeight="1">
      <c r="A29" s="7" t="s">
        <v>54</v>
      </c>
      <c r="B29" s="8" t="s">
        <v>131</v>
      </c>
      <c r="C29" s="9">
        <v>3696126.91</v>
      </c>
      <c r="D29" s="9">
        <v>2929172.4500000007</v>
      </c>
      <c r="E29" s="9">
        <v>3635950.9999999995</v>
      </c>
      <c r="F29" s="9">
        <v>3480936.859999999</v>
      </c>
      <c r="G29" s="9">
        <v>3397436.8000000003</v>
      </c>
      <c r="H29" s="9">
        <v>2668025.1199999996</v>
      </c>
      <c r="I29" s="9">
        <v>6906103.95</v>
      </c>
      <c r="J29" s="9">
        <v>3156686.2000000007</v>
      </c>
      <c r="K29" s="9"/>
      <c r="L29" s="9"/>
      <c r="M29" s="9"/>
      <c r="N29" s="9"/>
      <c r="O29" s="9">
        <f t="shared" si="0"/>
        <v>29870439.29</v>
      </c>
    </row>
    <row r="30" spans="1:15" ht="15" customHeight="1">
      <c r="A30" s="7" t="s">
        <v>56</v>
      </c>
      <c r="B30" s="8" t="s">
        <v>57</v>
      </c>
      <c r="C30" s="9">
        <v>1239922.650000001</v>
      </c>
      <c r="D30" s="9">
        <v>1166712.030000001</v>
      </c>
      <c r="E30" s="9">
        <v>2086938.7700000005</v>
      </c>
      <c r="F30" s="9">
        <v>1516804.7800000005</v>
      </c>
      <c r="G30" s="9">
        <v>1810709.2400000012</v>
      </c>
      <c r="H30" s="9">
        <v>1866854.9999999998</v>
      </c>
      <c r="I30" s="9">
        <v>5042274.369999998</v>
      </c>
      <c r="J30" s="9">
        <v>1212453.2900000003</v>
      </c>
      <c r="K30" s="9"/>
      <c r="L30" s="9"/>
      <c r="M30" s="9"/>
      <c r="N30" s="9"/>
      <c r="O30" s="9">
        <f t="shared" si="0"/>
        <v>15942670.130000005</v>
      </c>
    </row>
    <row r="31" spans="1:15" ht="15" customHeight="1">
      <c r="A31" s="7" t="s">
        <v>58</v>
      </c>
      <c r="B31" s="8" t="s">
        <v>59</v>
      </c>
      <c r="C31" s="9">
        <v>4678746.530000001</v>
      </c>
      <c r="D31" s="9">
        <v>3900398.9600000004</v>
      </c>
      <c r="E31" s="9">
        <v>5078651.750000005</v>
      </c>
      <c r="F31" s="9">
        <v>4998424.700000002</v>
      </c>
      <c r="G31" s="9">
        <v>4679335.559999997</v>
      </c>
      <c r="H31" s="9">
        <v>5385724.550000004</v>
      </c>
      <c r="I31" s="9">
        <v>13136435.149999997</v>
      </c>
      <c r="J31" s="9">
        <v>3986014.220000003</v>
      </c>
      <c r="K31" s="9"/>
      <c r="L31" s="9"/>
      <c r="M31" s="9"/>
      <c r="N31" s="9"/>
      <c r="O31" s="9">
        <f t="shared" si="0"/>
        <v>45843731.42000002</v>
      </c>
    </row>
    <row r="32" spans="1:15" ht="15" customHeight="1">
      <c r="A32" s="7" t="s">
        <v>60</v>
      </c>
      <c r="B32" s="8" t="s">
        <v>61</v>
      </c>
      <c r="C32" s="9">
        <v>4457055.049999998</v>
      </c>
      <c r="D32" s="9">
        <v>4636062.620000001</v>
      </c>
      <c r="E32" s="9">
        <v>4370308.16</v>
      </c>
      <c r="F32" s="9">
        <v>4212567.049999999</v>
      </c>
      <c r="G32" s="9">
        <v>5266967.509999999</v>
      </c>
      <c r="H32" s="9">
        <v>3773073.5000000005</v>
      </c>
      <c r="I32" s="9">
        <v>18449955.740000006</v>
      </c>
      <c r="J32" s="9">
        <v>1018020.2399999995</v>
      </c>
      <c r="K32" s="9"/>
      <c r="L32" s="9"/>
      <c r="M32" s="9"/>
      <c r="N32" s="9"/>
      <c r="O32" s="9">
        <f t="shared" si="0"/>
        <v>46184009.87</v>
      </c>
    </row>
    <row r="33" spans="1:15" ht="15" customHeight="1">
      <c r="A33" s="7" t="s">
        <v>62</v>
      </c>
      <c r="B33" s="8" t="s">
        <v>63</v>
      </c>
      <c r="C33" s="9">
        <v>4860490.21</v>
      </c>
      <c r="D33" s="9">
        <v>5880315.3500000015</v>
      </c>
      <c r="E33" s="9">
        <v>6986200.769999999</v>
      </c>
      <c r="F33" s="9">
        <v>6649274.7200000025</v>
      </c>
      <c r="G33" s="9">
        <v>4901060.51</v>
      </c>
      <c r="H33" s="9">
        <v>6757907.429999998</v>
      </c>
      <c r="I33" s="9">
        <v>19312922.980000008</v>
      </c>
      <c r="J33" s="9">
        <v>5666995.149999997</v>
      </c>
      <c r="K33" s="9"/>
      <c r="L33" s="9"/>
      <c r="M33" s="9"/>
      <c r="N33" s="9"/>
      <c r="O33" s="9">
        <f t="shared" si="0"/>
        <v>61015167.12000001</v>
      </c>
    </row>
    <row r="34" spans="1:15" ht="15" customHeight="1">
      <c r="A34" s="7" t="s">
        <v>64</v>
      </c>
      <c r="B34" s="8" t="s">
        <v>132</v>
      </c>
      <c r="C34" s="9">
        <v>3411985.1900000004</v>
      </c>
      <c r="D34" s="9">
        <v>3441436.770000002</v>
      </c>
      <c r="E34" s="9">
        <v>3551255.840000001</v>
      </c>
      <c r="F34" s="9">
        <v>3435605.110000001</v>
      </c>
      <c r="G34" s="9">
        <v>3467998.3300000005</v>
      </c>
      <c r="H34" s="9">
        <v>3364972.2400000007</v>
      </c>
      <c r="I34" s="9">
        <v>9377997.360000003</v>
      </c>
      <c r="J34" s="9">
        <v>3475109.76</v>
      </c>
      <c r="K34" s="9"/>
      <c r="L34" s="9"/>
      <c r="M34" s="9"/>
      <c r="N34" s="9"/>
      <c r="O34" s="9">
        <f t="shared" si="0"/>
        <v>33526360.60000001</v>
      </c>
    </row>
    <row r="35" spans="1:15" ht="15" customHeight="1">
      <c r="A35" s="7" t="s">
        <v>66</v>
      </c>
      <c r="B35" s="8" t="s">
        <v>133</v>
      </c>
      <c r="C35" s="9">
        <v>5469610.5600000005</v>
      </c>
      <c r="D35" s="9">
        <v>4937651.52</v>
      </c>
      <c r="E35" s="9">
        <v>5151098.850000002</v>
      </c>
      <c r="F35" s="9">
        <v>5510690.560000001</v>
      </c>
      <c r="G35" s="9">
        <v>4530906.550000001</v>
      </c>
      <c r="H35" s="9">
        <v>4397197.880000001</v>
      </c>
      <c r="I35" s="9">
        <v>14736431.890000002</v>
      </c>
      <c r="J35" s="9">
        <v>4008896.5000000014</v>
      </c>
      <c r="K35" s="9"/>
      <c r="L35" s="9"/>
      <c r="M35" s="9"/>
      <c r="N35" s="9"/>
      <c r="O35" s="9">
        <f t="shared" si="0"/>
        <v>48742484.31000001</v>
      </c>
    </row>
    <row r="36" spans="1:15" ht="15" customHeight="1">
      <c r="A36" s="7" t="s">
        <v>68</v>
      </c>
      <c r="B36" s="8" t="s">
        <v>134</v>
      </c>
      <c r="C36" s="9">
        <v>4297048.799999999</v>
      </c>
      <c r="D36" s="9">
        <v>3906843.6100000003</v>
      </c>
      <c r="E36" s="9">
        <v>4615224.200000003</v>
      </c>
      <c r="F36" s="9">
        <v>4791844.4399999995</v>
      </c>
      <c r="G36" s="9">
        <v>4354338.210000001</v>
      </c>
      <c r="H36" s="9">
        <v>4799357.74</v>
      </c>
      <c r="I36" s="9">
        <v>16088381.420000002</v>
      </c>
      <c r="J36" s="9">
        <v>4316767.3100000005</v>
      </c>
      <c r="K36" s="9"/>
      <c r="L36" s="9"/>
      <c r="M36" s="9"/>
      <c r="N36" s="9"/>
      <c r="O36" s="9">
        <f t="shared" si="0"/>
        <v>47169805.73000001</v>
      </c>
    </row>
    <row r="37" spans="1:15" ht="15" customHeight="1">
      <c r="A37" s="7" t="s">
        <v>70</v>
      </c>
      <c r="B37" s="8" t="s">
        <v>71</v>
      </c>
      <c r="C37" s="9">
        <v>2947001.6800000006</v>
      </c>
      <c r="D37" s="9">
        <v>3395400.099999999</v>
      </c>
      <c r="E37" s="9">
        <v>3842488.5799999996</v>
      </c>
      <c r="F37" s="9">
        <v>3683632.0199999963</v>
      </c>
      <c r="G37" s="9">
        <v>2898435.8300000005</v>
      </c>
      <c r="H37" s="9">
        <v>3062234.660000001</v>
      </c>
      <c r="I37" s="9">
        <v>6624063.740000001</v>
      </c>
      <c r="J37" s="9">
        <v>1976214.8100000005</v>
      </c>
      <c r="K37" s="9"/>
      <c r="L37" s="9"/>
      <c r="M37" s="9"/>
      <c r="N37" s="9"/>
      <c r="O37" s="9">
        <f t="shared" si="0"/>
        <v>28429471.42</v>
      </c>
    </row>
    <row r="38" spans="1:15" ht="15" customHeight="1">
      <c r="A38" s="7" t="s">
        <v>72</v>
      </c>
      <c r="B38" s="8" t="s">
        <v>73</v>
      </c>
      <c r="C38" s="9">
        <v>2987681.679999998</v>
      </c>
      <c r="D38" s="9">
        <v>3356508.709999999</v>
      </c>
      <c r="E38" s="9">
        <v>3557936.17</v>
      </c>
      <c r="F38" s="9">
        <v>3463191.5</v>
      </c>
      <c r="G38" s="9">
        <v>3536734.879999997</v>
      </c>
      <c r="H38" s="9">
        <v>3817248.3699999964</v>
      </c>
      <c r="I38" s="9">
        <v>6453203.850000007</v>
      </c>
      <c r="J38" s="9">
        <v>2810651.6200000006</v>
      </c>
      <c r="K38" s="9"/>
      <c r="L38" s="9"/>
      <c r="M38" s="9"/>
      <c r="N38" s="9"/>
      <c r="O38" s="9">
        <f t="shared" si="0"/>
        <v>29983156.779999997</v>
      </c>
    </row>
    <row r="39" spans="1:15" ht="15" customHeight="1">
      <c r="A39" s="7" t="s">
        <v>93</v>
      </c>
      <c r="B39" s="8" t="s">
        <v>94</v>
      </c>
      <c r="C39" s="9">
        <v>8432000.299999999</v>
      </c>
      <c r="D39" s="9">
        <v>6452433.349999999</v>
      </c>
      <c r="E39" s="9">
        <v>7597200.96</v>
      </c>
      <c r="F39" s="9">
        <v>7224613.889999997</v>
      </c>
      <c r="G39" s="9">
        <v>7305135.950000003</v>
      </c>
      <c r="H39" s="9">
        <v>6433316.640000001</v>
      </c>
      <c r="I39" s="9">
        <v>24450036.669999998</v>
      </c>
      <c r="J39" s="9">
        <v>6394756.419999999</v>
      </c>
      <c r="K39" s="9"/>
      <c r="L39" s="9"/>
      <c r="M39" s="9"/>
      <c r="N39" s="9"/>
      <c r="O39" s="9">
        <f t="shared" si="0"/>
        <v>74289494.18</v>
      </c>
    </row>
    <row r="40" spans="1:15" ht="15" customHeight="1">
      <c r="A40" s="7" t="s">
        <v>74</v>
      </c>
      <c r="B40" s="8" t="s">
        <v>135</v>
      </c>
      <c r="C40" s="9">
        <v>5128201.240000001</v>
      </c>
      <c r="D40" s="9">
        <v>8058494.050000004</v>
      </c>
      <c r="E40" s="9">
        <v>8397339.73</v>
      </c>
      <c r="F40" s="9">
        <v>13900075.720000004</v>
      </c>
      <c r="G40" s="9">
        <v>7446039.709999999</v>
      </c>
      <c r="H40" s="9">
        <v>6539019.049999997</v>
      </c>
      <c r="I40" s="9">
        <v>10123100.409999996</v>
      </c>
      <c r="J40" s="9">
        <v>7668260.909999997</v>
      </c>
      <c r="K40" s="9"/>
      <c r="L40" s="9"/>
      <c r="M40" s="9"/>
      <c r="N40" s="9"/>
      <c r="O40" s="9">
        <f t="shared" si="0"/>
        <v>67260530.82000001</v>
      </c>
    </row>
    <row r="41" spans="1:15" ht="15" customHeight="1">
      <c r="A41" s="18" t="s">
        <v>121</v>
      </c>
      <c r="B41" s="8" t="s">
        <v>136</v>
      </c>
      <c r="C41" s="9">
        <v>996226.3799999998</v>
      </c>
      <c r="D41" s="9">
        <v>57706480.260000005</v>
      </c>
      <c r="E41" s="9">
        <v>10460931.079999998</v>
      </c>
      <c r="F41" s="9">
        <v>69262895.01</v>
      </c>
      <c r="G41" s="9">
        <v>19608661.48999999</v>
      </c>
      <c r="H41" s="9">
        <v>25085276.009999998</v>
      </c>
      <c r="I41" s="9">
        <v>42768910.579999976</v>
      </c>
      <c r="J41" s="9">
        <v>11889067.310000002</v>
      </c>
      <c r="K41" s="9"/>
      <c r="L41" s="9"/>
      <c r="M41" s="9"/>
      <c r="N41" s="9"/>
      <c r="O41" s="9">
        <f t="shared" si="0"/>
        <v>237778448.11999997</v>
      </c>
    </row>
    <row r="42" spans="1:15" ht="15" customHeight="1">
      <c r="A42" s="7" t="s">
        <v>122</v>
      </c>
      <c r="B42" s="8" t="s">
        <v>114</v>
      </c>
      <c r="C42" s="9">
        <v>2561225.3899999997</v>
      </c>
      <c r="D42" s="9">
        <v>1984745.1900000002</v>
      </c>
      <c r="E42" s="9">
        <v>3051423.8199999994</v>
      </c>
      <c r="F42" s="9">
        <v>3277311.6000000006</v>
      </c>
      <c r="G42" s="9">
        <v>3877284.1000000006</v>
      </c>
      <c r="H42" s="9">
        <v>4100220.0700000017</v>
      </c>
      <c r="I42" s="9">
        <v>5547842.369999999</v>
      </c>
      <c r="J42" s="9">
        <v>2356303.8</v>
      </c>
      <c r="K42" s="9"/>
      <c r="L42" s="9"/>
      <c r="M42" s="9"/>
      <c r="N42" s="9"/>
      <c r="O42" s="9">
        <f>SUM(C42:N42)</f>
        <v>26756356.34</v>
      </c>
    </row>
    <row r="43" spans="1:15" ht="15" customHeight="1">
      <c r="A43" s="7" t="s">
        <v>123</v>
      </c>
      <c r="B43" s="8" t="s">
        <v>137</v>
      </c>
      <c r="C43" s="9">
        <v>0</v>
      </c>
      <c r="D43" s="9">
        <v>833988.73</v>
      </c>
      <c r="E43" s="9">
        <v>1890528.7800000007</v>
      </c>
      <c r="F43" s="9">
        <v>482566.3099999999</v>
      </c>
      <c r="G43" s="9">
        <v>889294.1799999997</v>
      </c>
      <c r="H43" s="9">
        <v>1103020.5800000003</v>
      </c>
      <c r="I43" s="9">
        <v>3064105.15</v>
      </c>
      <c r="J43" s="9">
        <v>881478.2400000001</v>
      </c>
      <c r="K43" s="9"/>
      <c r="L43" s="9"/>
      <c r="M43" s="9"/>
      <c r="N43" s="9"/>
      <c r="O43" s="9">
        <f>SUM(C43:N43)</f>
        <v>9144981.97</v>
      </c>
    </row>
    <row r="44" spans="1:15" ht="15" customHeight="1">
      <c r="A44" s="7" t="s">
        <v>124</v>
      </c>
      <c r="B44" s="8" t="s">
        <v>138</v>
      </c>
      <c r="C44" s="9">
        <v>0</v>
      </c>
      <c r="D44" s="9">
        <v>1381508</v>
      </c>
      <c r="E44" s="9">
        <v>1502219.91</v>
      </c>
      <c r="F44" s="9">
        <v>1670461.49</v>
      </c>
      <c r="G44" s="9">
        <v>2122309.3400000003</v>
      </c>
      <c r="H44" s="9">
        <v>1729092.1300000008</v>
      </c>
      <c r="I44" s="9">
        <v>3527182.970000001</v>
      </c>
      <c r="J44" s="9">
        <v>1735205.6899999988</v>
      </c>
      <c r="K44" s="9"/>
      <c r="L44" s="9"/>
      <c r="M44" s="9"/>
      <c r="N44" s="9"/>
      <c r="O44" s="9">
        <f t="shared" si="0"/>
        <v>13667979.530000001</v>
      </c>
    </row>
    <row r="45" spans="1:15" ht="18" customHeight="1">
      <c r="A45" s="28" t="s">
        <v>76</v>
      </c>
      <c r="B45" s="29"/>
      <c r="C45" s="11">
        <f aca="true" t="shared" si="1" ref="C45:O45">SUM(C11:C44)</f>
        <v>183589958.05000004</v>
      </c>
      <c r="D45" s="11">
        <f t="shared" si="1"/>
        <v>274235706.2100001</v>
      </c>
      <c r="E45" s="11">
        <f t="shared" si="1"/>
        <v>241645582.87</v>
      </c>
      <c r="F45" s="11">
        <f t="shared" si="1"/>
        <v>294584162.9500001</v>
      </c>
      <c r="G45" s="11">
        <f t="shared" si="1"/>
        <v>235045738.68000013</v>
      </c>
      <c r="H45" s="11">
        <f t="shared" si="1"/>
        <v>277462193.4500001</v>
      </c>
      <c r="I45" s="11">
        <f t="shared" si="1"/>
        <v>578631066.8999999</v>
      </c>
      <c r="J45" s="11">
        <f t="shared" si="1"/>
        <v>239646104.45</v>
      </c>
      <c r="K45" s="11">
        <f t="shared" si="1"/>
        <v>0</v>
      </c>
      <c r="L45" s="11">
        <f t="shared" si="1"/>
        <v>0</v>
      </c>
      <c r="M45" s="11">
        <f t="shared" si="1"/>
        <v>0</v>
      </c>
      <c r="N45" s="11">
        <f t="shared" si="1"/>
        <v>0</v>
      </c>
      <c r="O45" s="11">
        <f t="shared" si="1"/>
        <v>2324840513.56</v>
      </c>
    </row>
    <row r="46" ht="3" customHeight="1"/>
    <row r="47" ht="12.75">
      <c r="A47" s="25" t="s">
        <v>116</v>
      </c>
    </row>
    <row r="48" ht="12.75">
      <c r="A48" s="10" t="s">
        <v>111</v>
      </c>
    </row>
    <row r="49" ht="12.75">
      <c r="A49" s="10"/>
    </row>
    <row r="50" ht="12.75">
      <c r="A50" s="40" t="s">
        <v>139</v>
      </c>
    </row>
    <row r="51" ht="4.5" customHeight="1">
      <c r="A51" s="40"/>
    </row>
    <row r="52" ht="12.75">
      <c r="A52" s="40" t="s">
        <v>117</v>
      </c>
    </row>
    <row r="53" ht="12.75">
      <c r="A53" s="40" t="s">
        <v>118</v>
      </c>
    </row>
    <row r="54" ht="12.75">
      <c r="A54" s="40" t="s">
        <v>119</v>
      </c>
    </row>
    <row r="55" ht="12.75">
      <c r="A55" s="40" t="s">
        <v>120</v>
      </c>
    </row>
  </sheetData>
  <sheetProtection/>
  <mergeCells count="5">
    <mergeCell ref="O9:O10"/>
    <mergeCell ref="A45:B45"/>
    <mergeCell ref="A9:A10"/>
    <mergeCell ref="B9:B10"/>
    <mergeCell ref="C9:N9"/>
  </mergeCells>
  <conditionalFormatting sqref="O48">
    <cfRule type="cellIs" priority="1" dxfId="0" operator="equal" stopIfTrue="1">
      <formula>0</formula>
    </cfRule>
  </conditionalFormatting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0" t="s">
        <v>140</v>
      </c>
      <c r="B9" s="32" t="s">
        <v>6</v>
      </c>
      <c r="C9" s="36" t="s">
        <v>79</v>
      </c>
      <c r="D9" s="37"/>
      <c r="E9" s="37"/>
      <c r="F9" s="37"/>
      <c r="G9" s="38"/>
      <c r="H9" s="32" t="s">
        <v>101</v>
      </c>
    </row>
    <row r="10" spans="1:8" s="1" customFormat="1" ht="12.75">
      <c r="A10" s="33"/>
      <c r="B10" s="3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3"/>
    </row>
    <row r="11" spans="1:8" s="10" customFormat="1" ht="15" customHeight="1">
      <c r="A11" s="7" t="s">
        <v>10</v>
      </c>
      <c r="B11" s="8" t="s">
        <v>11</v>
      </c>
      <c r="C11" s="9">
        <v>550177731.8900005</v>
      </c>
      <c r="D11" s="9">
        <v>29958463.60999998</v>
      </c>
      <c r="E11" s="9">
        <v>0</v>
      </c>
      <c r="F11" s="9">
        <v>0</v>
      </c>
      <c r="G11" s="9"/>
      <c r="H11" s="9">
        <f aca="true" t="shared" si="0" ref="H11:H44">SUM(C11:G11)</f>
        <v>580136195.5000005</v>
      </c>
    </row>
    <row r="12" spans="1:8" s="10" customFormat="1" ht="15" customHeight="1">
      <c r="A12" s="7" t="s">
        <v>12</v>
      </c>
      <c r="B12" s="8" t="s">
        <v>125</v>
      </c>
      <c r="C12" s="9">
        <v>21237085.68</v>
      </c>
      <c r="D12" s="9">
        <v>1461922.24</v>
      </c>
      <c r="E12" s="9">
        <v>0</v>
      </c>
      <c r="F12" s="9">
        <v>345898.7</v>
      </c>
      <c r="G12" s="9"/>
      <c r="H12" s="9">
        <f t="shared" si="0"/>
        <v>23044906.619999997</v>
      </c>
    </row>
    <row r="13" spans="1:8" s="10" customFormat="1" ht="15" customHeight="1">
      <c r="A13" s="7" t="s">
        <v>14</v>
      </c>
      <c r="B13" s="8" t="s">
        <v>126</v>
      </c>
      <c r="C13" s="9">
        <v>27233472.959999993</v>
      </c>
      <c r="D13" s="9">
        <v>4093274.79</v>
      </c>
      <c r="E13" s="9">
        <v>0</v>
      </c>
      <c r="F13" s="9">
        <v>1288771.1500000001</v>
      </c>
      <c r="G13" s="9"/>
      <c r="H13" s="9">
        <f t="shared" si="0"/>
        <v>32615518.89999999</v>
      </c>
    </row>
    <row r="14" spans="1:8" s="10" customFormat="1" ht="15" customHeight="1">
      <c r="A14" s="7" t="s">
        <v>16</v>
      </c>
      <c r="B14" s="8" t="s">
        <v>127</v>
      </c>
      <c r="C14" s="9">
        <v>13459690.32</v>
      </c>
      <c r="D14" s="9">
        <v>11935300.36</v>
      </c>
      <c r="E14" s="9">
        <v>0</v>
      </c>
      <c r="F14" s="9">
        <v>1109711.13</v>
      </c>
      <c r="G14" s="9"/>
      <c r="H14" s="9">
        <f t="shared" si="0"/>
        <v>26504701.81</v>
      </c>
    </row>
    <row r="15" spans="1:8" s="10" customFormat="1" ht="15" customHeight="1">
      <c r="A15" s="7" t="s">
        <v>18</v>
      </c>
      <c r="B15" s="8" t="s">
        <v>128</v>
      </c>
      <c r="C15" s="9">
        <v>27408093.439999983</v>
      </c>
      <c r="D15" s="9">
        <v>1149496.4000000001</v>
      </c>
      <c r="E15" s="9">
        <v>0</v>
      </c>
      <c r="F15" s="9">
        <v>0</v>
      </c>
      <c r="G15" s="9"/>
      <c r="H15" s="9">
        <f t="shared" si="0"/>
        <v>28557589.83999998</v>
      </c>
    </row>
    <row r="16" spans="1:8" s="10" customFormat="1" ht="15" customHeight="1">
      <c r="A16" s="7" t="s">
        <v>20</v>
      </c>
      <c r="B16" s="8" t="s">
        <v>129</v>
      </c>
      <c r="C16" s="9">
        <v>103630787.45</v>
      </c>
      <c r="D16" s="9">
        <v>13947387.24</v>
      </c>
      <c r="E16" s="9">
        <v>0</v>
      </c>
      <c r="F16" s="9">
        <v>12063533.59</v>
      </c>
      <c r="G16" s="9"/>
      <c r="H16" s="9">
        <f t="shared" si="0"/>
        <v>129641708.28</v>
      </c>
    </row>
    <row r="17" spans="1:8" s="10" customFormat="1" ht="15" customHeight="1">
      <c r="A17" s="7" t="s">
        <v>22</v>
      </c>
      <c r="B17" s="8" t="s">
        <v>130</v>
      </c>
      <c r="C17" s="9">
        <v>78312085.67999999</v>
      </c>
      <c r="D17" s="9">
        <v>10419141.35</v>
      </c>
      <c r="E17" s="9">
        <v>0</v>
      </c>
      <c r="F17" s="9">
        <v>5065651.47</v>
      </c>
      <c r="G17" s="9"/>
      <c r="H17" s="9">
        <f t="shared" si="0"/>
        <v>93796878.49999999</v>
      </c>
    </row>
    <row r="18" spans="1:8" s="10" customFormat="1" ht="15" customHeight="1">
      <c r="A18" s="7" t="s">
        <v>24</v>
      </c>
      <c r="B18" s="8" t="s">
        <v>25</v>
      </c>
      <c r="C18" s="9">
        <v>69166020.66000001</v>
      </c>
      <c r="D18" s="9">
        <v>2865986.8</v>
      </c>
      <c r="E18" s="9">
        <v>0</v>
      </c>
      <c r="F18" s="9">
        <v>3094595.309999999</v>
      </c>
      <c r="G18" s="9"/>
      <c r="H18" s="9">
        <f t="shared" si="0"/>
        <v>75126602.77000001</v>
      </c>
    </row>
    <row r="19" spans="1:8" s="10" customFormat="1" ht="15" customHeight="1">
      <c r="A19" s="7" t="s">
        <v>26</v>
      </c>
      <c r="B19" s="8" t="s">
        <v>27</v>
      </c>
      <c r="C19" s="9">
        <v>86639980.21000001</v>
      </c>
      <c r="D19" s="9">
        <v>9158381.770000003</v>
      </c>
      <c r="E19" s="9">
        <v>0</v>
      </c>
      <c r="F19" s="9">
        <v>25073634.37000001</v>
      </c>
      <c r="G19" s="9"/>
      <c r="H19" s="9">
        <f t="shared" si="0"/>
        <v>120871996.35000002</v>
      </c>
    </row>
    <row r="20" spans="1:8" s="10" customFormat="1" ht="15" customHeight="1">
      <c r="A20" s="7" t="s">
        <v>28</v>
      </c>
      <c r="B20" s="8" t="s">
        <v>29</v>
      </c>
      <c r="C20" s="9">
        <v>26476569.339999996</v>
      </c>
      <c r="D20" s="9">
        <v>3776106.3599999994</v>
      </c>
      <c r="E20" s="9">
        <v>0</v>
      </c>
      <c r="F20" s="9">
        <v>739220.46</v>
      </c>
      <c r="G20" s="9"/>
      <c r="H20" s="9">
        <f t="shared" si="0"/>
        <v>30991896.159999996</v>
      </c>
    </row>
    <row r="21" spans="1:8" s="10" customFormat="1" ht="15" customHeight="1">
      <c r="A21" s="7" t="s">
        <v>34</v>
      </c>
      <c r="B21" s="8" t="s">
        <v>35</v>
      </c>
      <c r="C21" s="9">
        <v>24914714.50999999</v>
      </c>
      <c r="D21" s="9">
        <v>2673805.23</v>
      </c>
      <c r="E21" s="9">
        <v>0</v>
      </c>
      <c r="F21" s="9">
        <v>805249.0499999999</v>
      </c>
      <c r="G21" s="9"/>
      <c r="H21" s="9">
        <f t="shared" si="0"/>
        <v>28393768.78999999</v>
      </c>
    </row>
    <row r="22" spans="1:8" s="10" customFormat="1" ht="15" customHeight="1">
      <c r="A22" s="7" t="s">
        <v>36</v>
      </c>
      <c r="B22" s="8" t="s">
        <v>37</v>
      </c>
      <c r="C22" s="9">
        <v>64611784.00000002</v>
      </c>
      <c r="D22" s="9">
        <v>1970877.88</v>
      </c>
      <c r="E22" s="9">
        <v>0</v>
      </c>
      <c r="F22" s="9">
        <v>13724385.02</v>
      </c>
      <c r="G22" s="9"/>
      <c r="H22" s="9">
        <f t="shared" si="0"/>
        <v>80307046.90000002</v>
      </c>
    </row>
    <row r="23" spans="1:8" s="10" customFormat="1" ht="15" customHeight="1">
      <c r="A23" s="7" t="s">
        <v>38</v>
      </c>
      <c r="B23" s="8" t="s">
        <v>39</v>
      </c>
      <c r="C23" s="9">
        <v>6624089.080000002</v>
      </c>
      <c r="D23" s="9">
        <v>1529574.75</v>
      </c>
      <c r="E23" s="9">
        <v>0</v>
      </c>
      <c r="F23" s="9">
        <v>902791.1</v>
      </c>
      <c r="G23" s="9"/>
      <c r="H23" s="9">
        <f t="shared" si="0"/>
        <v>9056454.930000002</v>
      </c>
    </row>
    <row r="24" spans="1:8" s="10" customFormat="1" ht="15" customHeight="1">
      <c r="A24" s="7" t="s">
        <v>44</v>
      </c>
      <c r="B24" s="8" t="s">
        <v>45</v>
      </c>
      <c r="C24" s="9">
        <v>67270825.65000002</v>
      </c>
      <c r="D24" s="9">
        <v>4875947.06</v>
      </c>
      <c r="E24" s="9">
        <v>0</v>
      </c>
      <c r="F24" s="9">
        <v>5508194.13</v>
      </c>
      <c r="G24" s="9"/>
      <c r="H24" s="9">
        <f t="shared" si="0"/>
        <v>77654966.84000002</v>
      </c>
    </row>
    <row r="25" spans="1:8" s="10" customFormat="1" ht="15" customHeight="1">
      <c r="A25" s="7" t="s">
        <v>46</v>
      </c>
      <c r="B25" s="8" t="s">
        <v>47</v>
      </c>
      <c r="C25" s="9">
        <v>31081965.880000003</v>
      </c>
      <c r="D25" s="9">
        <v>4897311.999999998</v>
      </c>
      <c r="E25" s="9">
        <v>0</v>
      </c>
      <c r="F25" s="9">
        <v>3727897.61</v>
      </c>
      <c r="G25" s="9"/>
      <c r="H25" s="9">
        <f t="shared" si="0"/>
        <v>39707175.49</v>
      </c>
    </row>
    <row r="26" spans="1:8" s="10" customFormat="1" ht="15" customHeight="1">
      <c r="A26" s="7" t="s">
        <v>48</v>
      </c>
      <c r="B26" s="8" t="s">
        <v>49</v>
      </c>
      <c r="C26" s="9">
        <v>23250967.830000017</v>
      </c>
      <c r="D26" s="9">
        <v>1065384.21</v>
      </c>
      <c r="E26" s="9">
        <v>0</v>
      </c>
      <c r="F26" s="9">
        <v>1231219.4999999998</v>
      </c>
      <c r="G26" s="9"/>
      <c r="H26" s="9">
        <f t="shared" si="0"/>
        <v>25547571.540000018</v>
      </c>
    </row>
    <row r="27" spans="1:8" s="10" customFormat="1" ht="15" customHeight="1">
      <c r="A27" s="7" t="s">
        <v>50</v>
      </c>
      <c r="B27" s="8" t="s">
        <v>51</v>
      </c>
      <c r="C27" s="9">
        <v>39864725.70999999</v>
      </c>
      <c r="D27" s="9">
        <v>1492383.26</v>
      </c>
      <c r="E27" s="9">
        <v>0</v>
      </c>
      <c r="F27" s="9">
        <v>303645.64</v>
      </c>
      <c r="G27" s="9"/>
      <c r="H27" s="9">
        <f t="shared" si="0"/>
        <v>41660754.60999999</v>
      </c>
    </row>
    <row r="28" spans="1:8" s="10" customFormat="1" ht="15" customHeight="1">
      <c r="A28" s="7" t="s">
        <v>52</v>
      </c>
      <c r="B28" s="8" t="s">
        <v>53</v>
      </c>
      <c r="C28" s="9">
        <v>56459242.57999997</v>
      </c>
      <c r="D28" s="9">
        <v>5004744.78</v>
      </c>
      <c r="E28" s="9">
        <v>0</v>
      </c>
      <c r="F28" s="9">
        <v>4155704.7399999998</v>
      </c>
      <c r="G28" s="9"/>
      <c r="H28" s="9">
        <f t="shared" si="0"/>
        <v>65619692.09999997</v>
      </c>
    </row>
    <row r="29" spans="1:8" s="10" customFormat="1" ht="15" customHeight="1">
      <c r="A29" s="7" t="s">
        <v>54</v>
      </c>
      <c r="B29" s="8" t="s">
        <v>131</v>
      </c>
      <c r="C29" s="9">
        <v>26309000.84999999</v>
      </c>
      <c r="D29" s="9">
        <v>1950818.2199999997</v>
      </c>
      <c r="E29" s="9">
        <v>0</v>
      </c>
      <c r="F29" s="9">
        <v>1610620.2200000002</v>
      </c>
      <c r="G29" s="9"/>
      <c r="H29" s="9">
        <f t="shared" si="0"/>
        <v>29870439.289999988</v>
      </c>
    </row>
    <row r="30" spans="1:8" s="10" customFormat="1" ht="15" customHeight="1">
      <c r="A30" s="7" t="s">
        <v>56</v>
      </c>
      <c r="B30" s="8" t="s">
        <v>57</v>
      </c>
      <c r="C30" s="9">
        <v>12907588.130000006</v>
      </c>
      <c r="D30" s="9">
        <v>1870297.9</v>
      </c>
      <c r="E30" s="9">
        <v>0</v>
      </c>
      <c r="F30" s="9">
        <v>1164784.1</v>
      </c>
      <c r="G30" s="9"/>
      <c r="H30" s="9">
        <f t="shared" si="0"/>
        <v>15942670.130000006</v>
      </c>
    </row>
    <row r="31" spans="1:8" s="10" customFormat="1" ht="15" customHeight="1">
      <c r="A31" s="7" t="s">
        <v>58</v>
      </c>
      <c r="B31" s="8" t="s">
        <v>59</v>
      </c>
      <c r="C31" s="9">
        <v>40644229.129999995</v>
      </c>
      <c r="D31" s="9">
        <v>1318497.4400000002</v>
      </c>
      <c r="E31" s="9">
        <v>0</v>
      </c>
      <c r="F31" s="9">
        <v>3881004.849999998</v>
      </c>
      <c r="G31" s="9"/>
      <c r="H31" s="9">
        <f t="shared" si="0"/>
        <v>45843731.419999994</v>
      </c>
    </row>
    <row r="32" spans="1:8" s="10" customFormat="1" ht="15" customHeight="1">
      <c r="A32" s="7" t="s">
        <v>60</v>
      </c>
      <c r="B32" s="8" t="s">
        <v>61</v>
      </c>
      <c r="C32" s="9">
        <v>42228712.12999997</v>
      </c>
      <c r="D32" s="9">
        <v>2002749.3399999999</v>
      </c>
      <c r="E32" s="9">
        <v>0</v>
      </c>
      <c r="F32" s="9">
        <v>1952548.3999999997</v>
      </c>
      <c r="G32" s="9"/>
      <c r="H32" s="9">
        <f t="shared" si="0"/>
        <v>46184009.86999997</v>
      </c>
    </row>
    <row r="33" spans="1:8" s="10" customFormat="1" ht="15" customHeight="1">
      <c r="A33" s="7" t="s">
        <v>62</v>
      </c>
      <c r="B33" s="8" t="s">
        <v>63</v>
      </c>
      <c r="C33" s="9">
        <v>55618316.36999998</v>
      </c>
      <c r="D33" s="9">
        <v>3099429.04</v>
      </c>
      <c r="E33" s="9">
        <v>0</v>
      </c>
      <c r="F33" s="9">
        <v>2297421.71</v>
      </c>
      <c r="G33" s="9"/>
      <c r="H33" s="9">
        <f t="shared" si="0"/>
        <v>61015167.11999998</v>
      </c>
    </row>
    <row r="34" spans="1:8" s="10" customFormat="1" ht="15" customHeight="1">
      <c r="A34" s="7" t="s">
        <v>64</v>
      </c>
      <c r="B34" s="8" t="s">
        <v>132</v>
      </c>
      <c r="C34" s="9">
        <v>30857013.589999992</v>
      </c>
      <c r="D34" s="9">
        <v>1448936.5099999998</v>
      </c>
      <c r="E34" s="9">
        <v>0</v>
      </c>
      <c r="F34" s="9">
        <v>1220410.5</v>
      </c>
      <c r="G34" s="9"/>
      <c r="H34" s="9">
        <f t="shared" si="0"/>
        <v>33526360.599999994</v>
      </c>
    </row>
    <row r="35" spans="1:8" s="10" customFormat="1" ht="15" customHeight="1">
      <c r="A35" s="7" t="s">
        <v>66</v>
      </c>
      <c r="B35" s="8" t="s">
        <v>133</v>
      </c>
      <c r="C35" s="9">
        <v>45108247.11000002</v>
      </c>
      <c r="D35" s="9">
        <v>1985951.1199999996</v>
      </c>
      <c r="E35" s="9">
        <v>0</v>
      </c>
      <c r="F35" s="9">
        <v>1648286.08</v>
      </c>
      <c r="G35" s="9"/>
      <c r="H35" s="9">
        <f t="shared" si="0"/>
        <v>48742484.31000002</v>
      </c>
    </row>
    <row r="36" spans="1:8" s="10" customFormat="1" ht="15" customHeight="1">
      <c r="A36" s="7" t="s">
        <v>68</v>
      </c>
      <c r="B36" s="8" t="s">
        <v>134</v>
      </c>
      <c r="C36" s="9">
        <v>43467755.8</v>
      </c>
      <c r="D36" s="9">
        <v>1015924</v>
      </c>
      <c r="E36" s="9">
        <v>0</v>
      </c>
      <c r="F36" s="9">
        <v>2686125.9299999997</v>
      </c>
      <c r="G36" s="9"/>
      <c r="H36" s="9">
        <f t="shared" si="0"/>
        <v>47169805.73</v>
      </c>
    </row>
    <row r="37" spans="1:8" s="10" customFormat="1" ht="15" customHeight="1">
      <c r="A37" s="7" t="s">
        <v>70</v>
      </c>
      <c r="B37" s="8" t="s">
        <v>71</v>
      </c>
      <c r="C37" s="9">
        <v>22413025.61</v>
      </c>
      <c r="D37" s="9">
        <v>2875918.3900000006</v>
      </c>
      <c r="E37" s="9">
        <v>0</v>
      </c>
      <c r="F37" s="9">
        <v>3140527.42</v>
      </c>
      <c r="G37" s="9"/>
      <c r="H37" s="9">
        <f t="shared" si="0"/>
        <v>28429471.42</v>
      </c>
    </row>
    <row r="38" spans="1:8" s="10" customFormat="1" ht="15" customHeight="1">
      <c r="A38" s="7" t="s">
        <v>72</v>
      </c>
      <c r="B38" s="8" t="s">
        <v>73</v>
      </c>
      <c r="C38" s="9">
        <v>21819501.999999985</v>
      </c>
      <c r="D38" s="9">
        <v>4343354.009999999</v>
      </c>
      <c r="E38" s="9">
        <v>0</v>
      </c>
      <c r="F38" s="9">
        <v>3820300.7699999996</v>
      </c>
      <c r="G38" s="9"/>
      <c r="H38" s="9">
        <f t="shared" si="0"/>
        <v>29983156.779999983</v>
      </c>
    </row>
    <row r="39" spans="1:8" s="10" customFormat="1" ht="15" customHeight="1">
      <c r="A39" s="7" t="s">
        <v>93</v>
      </c>
      <c r="B39" s="8" t="s">
        <v>94</v>
      </c>
      <c r="C39" s="9">
        <v>70684112.02000006</v>
      </c>
      <c r="D39" s="9">
        <v>1973782.6300000001</v>
      </c>
      <c r="E39" s="9">
        <v>0</v>
      </c>
      <c r="F39" s="9">
        <v>1631599.53</v>
      </c>
      <c r="G39" s="9"/>
      <c r="H39" s="9">
        <f t="shared" si="0"/>
        <v>74289494.18000005</v>
      </c>
    </row>
    <row r="40" spans="1:8" s="10" customFormat="1" ht="15" customHeight="1">
      <c r="A40" s="7" t="s">
        <v>74</v>
      </c>
      <c r="B40" s="8" t="s">
        <v>135</v>
      </c>
      <c r="C40" s="9">
        <v>57347232.960000016</v>
      </c>
      <c r="D40" s="9">
        <v>1369663.6999999997</v>
      </c>
      <c r="E40" s="9">
        <v>6761323.2600000035</v>
      </c>
      <c r="F40" s="9">
        <v>1782310.8999999997</v>
      </c>
      <c r="G40" s="9"/>
      <c r="H40" s="9">
        <f t="shared" si="0"/>
        <v>67260530.82000002</v>
      </c>
    </row>
    <row r="41" spans="1:8" s="10" customFormat="1" ht="15" customHeight="1">
      <c r="A41" s="18" t="s">
        <v>121</v>
      </c>
      <c r="B41" s="8" t="s">
        <v>136</v>
      </c>
      <c r="C41" s="9">
        <v>237346887.52000028</v>
      </c>
      <c r="D41" s="9">
        <v>431560.6</v>
      </c>
      <c r="E41" s="9">
        <v>0</v>
      </c>
      <c r="F41" s="9">
        <v>0</v>
      </c>
      <c r="G41" s="9"/>
      <c r="H41" s="9">
        <f t="shared" si="0"/>
        <v>237778448.12000027</v>
      </c>
    </row>
    <row r="42" spans="1:8" s="10" customFormat="1" ht="15" customHeight="1">
      <c r="A42" s="7" t="s">
        <v>122</v>
      </c>
      <c r="B42" s="8" t="s">
        <v>114</v>
      </c>
      <c r="C42" s="9">
        <v>21772333.34</v>
      </c>
      <c r="D42" s="9">
        <v>163346.15000000002</v>
      </c>
      <c r="E42" s="9">
        <v>0</v>
      </c>
      <c r="F42" s="9">
        <v>4820676.85</v>
      </c>
      <c r="G42" s="9"/>
      <c r="H42" s="9">
        <f>SUM(C42:G42)</f>
        <v>26756356.339999996</v>
      </c>
    </row>
    <row r="43" spans="1:8" s="10" customFormat="1" ht="15" customHeight="1">
      <c r="A43" s="7" t="s">
        <v>123</v>
      </c>
      <c r="B43" s="8" t="s">
        <v>137</v>
      </c>
      <c r="C43" s="9">
        <v>8505480.059999995</v>
      </c>
      <c r="D43" s="9">
        <v>199759.55</v>
      </c>
      <c r="E43" s="9">
        <v>0</v>
      </c>
      <c r="F43" s="9">
        <v>439742.36</v>
      </c>
      <c r="G43" s="9"/>
      <c r="H43" s="9">
        <f>SUM(C43:G43)</f>
        <v>9144981.969999995</v>
      </c>
    </row>
    <row r="44" spans="1:8" s="10" customFormat="1" ht="15" customHeight="1">
      <c r="A44" s="7" t="s">
        <v>124</v>
      </c>
      <c r="B44" s="8" t="s">
        <v>138</v>
      </c>
      <c r="C44" s="9">
        <v>12399091.529999986</v>
      </c>
      <c r="D44" s="9">
        <v>527985</v>
      </c>
      <c r="E44" s="9">
        <v>0</v>
      </c>
      <c r="F44" s="9">
        <v>740903</v>
      </c>
      <c r="G44" s="9"/>
      <c r="H44" s="9">
        <f t="shared" si="0"/>
        <v>13667979.529999986</v>
      </c>
    </row>
    <row r="45" spans="1:8" s="10" customFormat="1" ht="19.5" customHeight="1">
      <c r="A45" s="28" t="s">
        <v>76</v>
      </c>
      <c r="B45" s="29"/>
      <c r="C45" s="11">
        <f aca="true" t="shared" si="1" ref="C45:H45">SUM(C11:C44)</f>
        <v>2067248361.0200002</v>
      </c>
      <c r="D45" s="11">
        <f t="shared" si="1"/>
        <v>138853463.69</v>
      </c>
      <c r="E45" s="11">
        <f t="shared" si="1"/>
        <v>6761323.2600000035</v>
      </c>
      <c r="F45" s="11">
        <f t="shared" si="1"/>
        <v>111977365.58999999</v>
      </c>
      <c r="G45" s="11">
        <f t="shared" si="1"/>
        <v>0</v>
      </c>
      <c r="H45" s="11">
        <f t="shared" si="1"/>
        <v>2324840513.5600004</v>
      </c>
    </row>
    <row r="46" spans="3:8" ht="12.75">
      <c r="C46" s="14"/>
      <c r="D46" s="14"/>
      <c r="E46" s="14"/>
      <c r="F46" s="14"/>
      <c r="G46" s="14"/>
      <c r="H46" s="14"/>
    </row>
    <row r="47" spans="1:8" ht="12.75">
      <c r="A47" s="13" t="s">
        <v>77</v>
      </c>
      <c r="C47" s="14"/>
      <c r="D47" s="14"/>
      <c r="E47" s="14"/>
      <c r="F47" s="14"/>
      <c r="G47" s="14"/>
      <c r="H47" s="14"/>
    </row>
    <row r="48" spans="1:3" ht="12.75">
      <c r="A48" s="13" t="s">
        <v>84</v>
      </c>
      <c r="C48" s="14"/>
    </row>
    <row r="49" ht="12.75">
      <c r="A49" s="13" t="s">
        <v>85</v>
      </c>
    </row>
    <row r="50" ht="12.75">
      <c r="A50" s="13" t="s">
        <v>87</v>
      </c>
    </row>
    <row r="51" ht="15" customHeight="1">
      <c r="A51" s="13" t="s">
        <v>86</v>
      </c>
    </row>
    <row r="52" ht="12.75">
      <c r="A52" s="15"/>
    </row>
    <row r="53" ht="12.75">
      <c r="A53" s="25" t="s">
        <v>116</v>
      </c>
    </row>
    <row r="54" ht="9.75" customHeight="1">
      <c r="A54" s="10" t="s">
        <v>111</v>
      </c>
    </row>
    <row r="55" ht="12.75">
      <c r="A55" s="2"/>
    </row>
    <row r="56" ht="12.75">
      <c r="A56" s="40" t="s">
        <v>139</v>
      </c>
    </row>
    <row r="57" ht="4.5" customHeight="1">
      <c r="A57" s="40"/>
    </row>
    <row r="58" ht="12.75">
      <c r="A58" s="40" t="s">
        <v>117</v>
      </c>
    </row>
    <row r="59" ht="12.75">
      <c r="A59" s="40" t="s">
        <v>118</v>
      </c>
    </row>
    <row r="60" ht="12.75">
      <c r="A60" s="40" t="s">
        <v>119</v>
      </c>
    </row>
    <row r="61" ht="12.75">
      <c r="A61" s="40" t="s">
        <v>120</v>
      </c>
    </row>
  </sheetData>
  <sheetProtection/>
  <mergeCells count="5">
    <mergeCell ref="H9:H10"/>
    <mergeCell ref="A45:B45"/>
    <mergeCell ref="A9:A10"/>
    <mergeCell ref="B9:B10"/>
    <mergeCell ref="C9:G9"/>
  </mergeCells>
  <conditionalFormatting sqref="D47:H47">
    <cfRule type="cellIs" priority="1" dxfId="0" operator="equal" stopIfTrue="1">
      <formula>0</formula>
    </cfRule>
  </conditionalFormatting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0" t="s">
        <v>140</v>
      </c>
      <c r="B9" s="32" t="s">
        <v>6</v>
      </c>
      <c r="C9" s="28" t="s">
        <v>81</v>
      </c>
      <c r="D9" s="39"/>
      <c r="E9" s="39"/>
      <c r="F9" s="39"/>
      <c r="G9" s="39"/>
      <c r="H9" s="39"/>
      <c r="I9" s="32" t="s">
        <v>101</v>
      </c>
    </row>
    <row r="10" spans="1:9" s="20" customFormat="1" ht="12.75">
      <c r="A10" s="33"/>
      <c r="B10" s="3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3"/>
    </row>
    <row r="11" spans="1:9" ht="15" customHeight="1">
      <c r="A11" s="7" t="s">
        <v>10</v>
      </c>
      <c r="B11" s="8" t="s">
        <v>11</v>
      </c>
      <c r="C11" s="9">
        <v>268744696.9899999</v>
      </c>
      <c r="D11" s="9">
        <v>39685642.15999999</v>
      </c>
      <c r="E11" s="9">
        <v>118672161.31</v>
      </c>
      <c r="F11" s="9">
        <v>0</v>
      </c>
      <c r="G11" s="9">
        <v>9043380.83</v>
      </c>
      <c r="H11" s="9">
        <v>114031850.59999974</v>
      </c>
      <c r="I11" s="9">
        <f aca="true" t="shared" si="0" ref="I11:I44">SUM(C11:H11)</f>
        <v>550177731.8899996</v>
      </c>
    </row>
    <row r="12" spans="1:9" ht="15" customHeight="1">
      <c r="A12" s="7" t="s">
        <v>12</v>
      </c>
      <c r="B12" s="8" t="s">
        <v>125</v>
      </c>
      <c r="C12" s="9">
        <v>16274604.92</v>
      </c>
      <c r="D12" s="9">
        <v>1231805.16</v>
      </c>
      <c r="E12" s="9">
        <v>3471759.5900000003</v>
      </c>
      <c r="F12" s="9">
        <v>0</v>
      </c>
      <c r="G12" s="9">
        <v>213488.37</v>
      </c>
      <c r="H12" s="9">
        <v>45427.64</v>
      </c>
      <c r="I12" s="9">
        <f t="shared" si="0"/>
        <v>21237085.68</v>
      </c>
    </row>
    <row r="13" spans="1:9" ht="15" customHeight="1">
      <c r="A13" s="7" t="s">
        <v>14</v>
      </c>
      <c r="B13" s="8" t="s">
        <v>126</v>
      </c>
      <c r="C13" s="9">
        <v>18905377.74</v>
      </c>
      <c r="D13" s="9">
        <v>2460837.11</v>
      </c>
      <c r="E13" s="9">
        <v>5445710.95</v>
      </c>
      <c r="F13" s="9">
        <v>0</v>
      </c>
      <c r="G13" s="9">
        <v>60782.62</v>
      </c>
      <c r="H13" s="9">
        <v>360764.54000000004</v>
      </c>
      <c r="I13" s="9">
        <f t="shared" si="0"/>
        <v>27233472.959999997</v>
      </c>
    </row>
    <row r="14" spans="1:9" ht="15" customHeight="1">
      <c r="A14" s="7" t="s">
        <v>16</v>
      </c>
      <c r="B14" s="8" t="s">
        <v>127</v>
      </c>
      <c r="C14" s="9">
        <v>8692522.809999999</v>
      </c>
      <c r="D14" s="9">
        <v>806988.51</v>
      </c>
      <c r="E14" s="9">
        <v>3892666.950000001</v>
      </c>
      <c r="F14" s="9">
        <v>0</v>
      </c>
      <c r="G14" s="9">
        <v>67512.05</v>
      </c>
      <c r="H14" s="9">
        <v>0</v>
      </c>
      <c r="I14" s="9">
        <f t="shared" si="0"/>
        <v>13459690.32</v>
      </c>
    </row>
    <row r="15" spans="1:9" ht="15" customHeight="1">
      <c r="A15" s="7" t="s">
        <v>18</v>
      </c>
      <c r="B15" s="8" t="s">
        <v>128</v>
      </c>
      <c r="C15" s="9">
        <v>12762746.4</v>
      </c>
      <c r="D15" s="9">
        <v>2261534.94</v>
      </c>
      <c r="E15" s="9">
        <v>5514947.620000001</v>
      </c>
      <c r="F15" s="9">
        <v>0</v>
      </c>
      <c r="G15" s="9">
        <v>2655</v>
      </c>
      <c r="H15" s="9">
        <v>6866209.48</v>
      </c>
      <c r="I15" s="9">
        <f t="shared" si="0"/>
        <v>27408093.44</v>
      </c>
    </row>
    <row r="16" spans="1:9" ht="15" customHeight="1">
      <c r="A16" s="7" t="s">
        <v>20</v>
      </c>
      <c r="B16" s="8" t="s">
        <v>129</v>
      </c>
      <c r="C16" s="9">
        <v>66282323.94000003</v>
      </c>
      <c r="D16" s="9">
        <v>15329206.739999998</v>
      </c>
      <c r="E16" s="9">
        <v>21934173.5</v>
      </c>
      <c r="F16" s="9">
        <v>0</v>
      </c>
      <c r="G16" s="9">
        <v>0</v>
      </c>
      <c r="H16" s="9">
        <v>85083.27</v>
      </c>
      <c r="I16" s="9">
        <f t="shared" si="0"/>
        <v>103630787.45000002</v>
      </c>
    </row>
    <row r="17" spans="1:9" ht="15" customHeight="1">
      <c r="A17" s="7" t="s">
        <v>22</v>
      </c>
      <c r="B17" s="8" t="s">
        <v>130</v>
      </c>
      <c r="C17" s="9">
        <v>58495004.129999995</v>
      </c>
      <c r="D17" s="9">
        <v>8476028.66</v>
      </c>
      <c r="E17" s="9">
        <v>11284060.100000001</v>
      </c>
      <c r="F17" s="9">
        <v>0</v>
      </c>
      <c r="G17" s="9">
        <v>0</v>
      </c>
      <c r="H17" s="9">
        <v>56992.79</v>
      </c>
      <c r="I17" s="9">
        <f t="shared" si="0"/>
        <v>78312085.67999999</v>
      </c>
    </row>
    <row r="18" spans="1:9" ht="15" customHeight="1">
      <c r="A18" s="7" t="s">
        <v>24</v>
      </c>
      <c r="B18" s="8" t="s">
        <v>25</v>
      </c>
      <c r="C18" s="9">
        <v>49908198.54000001</v>
      </c>
      <c r="D18" s="9">
        <v>4479857.83</v>
      </c>
      <c r="E18" s="9">
        <v>13607694.350000003</v>
      </c>
      <c r="F18" s="9">
        <v>0</v>
      </c>
      <c r="G18" s="9">
        <v>60962</v>
      </c>
      <c r="H18" s="9">
        <v>1109307.9399999997</v>
      </c>
      <c r="I18" s="9">
        <f t="shared" si="0"/>
        <v>69166020.66000001</v>
      </c>
    </row>
    <row r="19" spans="1:9" ht="15" customHeight="1">
      <c r="A19" s="7" t="s">
        <v>26</v>
      </c>
      <c r="B19" s="8" t="s">
        <v>27</v>
      </c>
      <c r="C19" s="9">
        <v>47716074.019999996</v>
      </c>
      <c r="D19" s="9">
        <v>10525365.879999999</v>
      </c>
      <c r="E19" s="9">
        <v>18317203.670000006</v>
      </c>
      <c r="F19" s="9">
        <v>0</v>
      </c>
      <c r="G19" s="9">
        <v>0</v>
      </c>
      <c r="H19" s="9">
        <v>10081336.64</v>
      </c>
      <c r="I19" s="9">
        <f t="shared" si="0"/>
        <v>86639980.21</v>
      </c>
    </row>
    <row r="20" spans="1:9" ht="15" customHeight="1">
      <c r="A20" s="7" t="s">
        <v>28</v>
      </c>
      <c r="B20" s="8" t="s">
        <v>29</v>
      </c>
      <c r="C20" s="9">
        <v>18089203.449999996</v>
      </c>
      <c r="D20" s="9">
        <v>3648605.92</v>
      </c>
      <c r="E20" s="9">
        <v>4605085.369999999</v>
      </c>
      <c r="F20" s="9">
        <v>0</v>
      </c>
      <c r="G20" s="9">
        <v>92192.6</v>
      </c>
      <c r="H20" s="9">
        <v>41482</v>
      </c>
      <c r="I20" s="9">
        <f t="shared" si="0"/>
        <v>26476569.339999996</v>
      </c>
    </row>
    <row r="21" spans="1:9" ht="15" customHeight="1">
      <c r="A21" s="7" t="s">
        <v>34</v>
      </c>
      <c r="B21" s="8" t="s">
        <v>35</v>
      </c>
      <c r="C21" s="9">
        <v>6756918.73</v>
      </c>
      <c r="D21" s="9">
        <v>13601968.700000001</v>
      </c>
      <c r="E21" s="9">
        <v>3708419.4400000013</v>
      </c>
      <c r="F21" s="9">
        <v>0</v>
      </c>
      <c r="G21" s="9">
        <v>227368.68</v>
      </c>
      <c r="H21" s="9">
        <v>620038.9600000001</v>
      </c>
      <c r="I21" s="9">
        <f t="shared" si="0"/>
        <v>24914714.51</v>
      </c>
    </row>
    <row r="22" spans="1:9" ht="15" customHeight="1">
      <c r="A22" s="7" t="s">
        <v>36</v>
      </c>
      <c r="B22" s="8" t="s">
        <v>37</v>
      </c>
      <c r="C22" s="9">
        <v>49918662.839999996</v>
      </c>
      <c r="D22" s="9">
        <v>6267210.38</v>
      </c>
      <c r="E22" s="9">
        <v>8425910.780000001</v>
      </c>
      <c r="F22" s="9">
        <v>0</v>
      </c>
      <c r="G22" s="9">
        <v>0</v>
      </c>
      <c r="H22" s="9">
        <v>0</v>
      </c>
      <c r="I22" s="9">
        <f t="shared" si="0"/>
        <v>64611784</v>
      </c>
    </row>
    <row r="23" spans="1:9" ht="15" customHeight="1">
      <c r="A23" s="7" t="s">
        <v>38</v>
      </c>
      <c r="B23" s="8" t="s">
        <v>39</v>
      </c>
      <c r="C23" s="9">
        <v>3500583.4000000013</v>
      </c>
      <c r="D23" s="9">
        <v>902065.87</v>
      </c>
      <c r="E23" s="9">
        <v>2021953.5399999993</v>
      </c>
      <c r="F23" s="9">
        <v>0</v>
      </c>
      <c r="G23" s="9">
        <v>199486.27</v>
      </c>
      <c r="H23" s="9">
        <v>0</v>
      </c>
      <c r="I23" s="9">
        <f t="shared" si="0"/>
        <v>6624089.08</v>
      </c>
    </row>
    <row r="24" spans="1:9" ht="15" customHeight="1">
      <c r="A24" s="7" t="s">
        <v>44</v>
      </c>
      <c r="B24" s="8" t="s">
        <v>45</v>
      </c>
      <c r="C24" s="9">
        <v>38740625.04000001</v>
      </c>
      <c r="D24" s="9">
        <v>18267594.69</v>
      </c>
      <c r="E24" s="9">
        <v>9941805.919999998</v>
      </c>
      <c r="F24" s="9">
        <v>0</v>
      </c>
      <c r="G24" s="9">
        <v>320800</v>
      </c>
      <c r="H24" s="9">
        <v>0</v>
      </c>
      <c r="I24" s="9">
        <f t="shared" si="0"/>
        <v>67270825.65</v>
      </c>
    </row>
    <row r="25" spans="1:9" ht="15" customHeight="1">
      <c r="A25" s="7" t="s">
        <v>46</v>
      </c>
      <c r="B25" s="8" t="s">
        <v>47</v>
      </c>
      <c r="C25" s="9">
        <v>21397320.37000001</v>
      </c>
      <c r="D25" s="9">
        <v>3132814.2</v>
      </c>
      <c r="E25" s="9">
        <v>6327363.450000001</v>
      </c>
      <c r="F25" s="9">
        <v>0</v>
      </c>
      <c r="G25" s="9">
        <v>76243.94</v>
      </c>
      <c r="H25" s="9">
        <v>148223.91999999998</v>
      </c>
      <c r="I25" s="9">
        <f t="shared" si="0"/>
        <v>31081965.880000014</v>
      </c>
    </row>
    <row r="26" spans="1:9" ht="15" customHeight="1">
      <c r="A26" s="7" t="s">
        <v>48</v>
      </c>
      <c r="B26" s="8" t="s">
        <v>49</v>
      </c>
      <c r="C26" s="9">
        <v>13574888.960000005</v>
      </c>
      <c r="D26" s="9">
        <v>210847.65999999997</v>
      </c>
      <c r="E26" s="9">
        <v>9246670.1</v>
      </c>
      <c r="F26" s="9">
        <v>0</v>
      </c>
      <c r="G26" s="9">
        <v>0</v>
      </c>
      <c r="H26" s="9">
        <v>218561.11</v>
      </c>
      <c r="I26" s="9">
        <f t="shared" si="0"/>
        <v>23250967.830000006</v>
      </c>
    </row>
    <row r="27" spans="1:9" ht="15" customHeight="1">
      <c r="A27" s="7" t="s">
        <v>50</v>
      </c>
      <c r="B27" s="8" t="s">
        <v>51</v>
      </c>
      <c r="C27" s="9">
        <v>28253973.23</v>
      </c>
      <c r="D27" s="9">
        <v>5021271.34</v>
      </c>
      <c r="E27" s="9">
        <v>5973254.829999999</v>
      </c>
      <c r="F27" s="9">
        <v>0</v>
      </c>
      <c r="G27" s="9">
        <v>558691.51</v>
      </c>
      <c r="H27" s="9">
        <v>57534.8</v>
      </c>
      <c r="I27" s="9">
        <f t="shared" si="0"/>
        <v>39864725.70999999</v>
      </c>
    </row>
    <row r="28" spans="1:9" ht="15" customHeight="1">
      <c r="A28" s="7" t="s">
        <v>52</v>
      </c>
      <c r="B28" s="8" t="s">
        <v>53</v>
      </c>
      <c r="C28" s="9">
        <v>36466194.719999954</v>
      </c>
      <c r="D28" s="9">
        <v>8042736.260000001</v>
      </c>
      <c r="E28" s="9">
        <v>11400190.589999996</v>
      </c>
      <c r="F28" s="9">
        <v>0</v>
      </c>
      <c r="G28" s="9">
        <v>550121.01</v>
      </c>
      <c r="H28" s="9">
        <v>0</v>
      </c>
      <c r="I28" s="9">
        <f t="shared" si="0"/>
        <v>56459242.579999946</v>
      </c>
    </row>
    <row r="29" spans="1:9" ht="15" customHeight="1">
      <c r="A29" s="7" t="s">
        <v>54</v>
      </c>
      <c r="B29" s="8" t="s">
        <v>131</v>
      </c>
      <c r="C29" s="9">
        <v>16033201.019999992</v>
      </c>
      <c r="D29" s="9">
        <v>1256365.6900000002</v>
      </c>
      <c r="E29" s="9">
        <v>9014934.139999999</v>
      </c>
      <c r="F29" s="9">
        <v>0</v>
      </c>
      <c r="G29" s="9">
        <v>0</v>
      </c>
      <c r="H29" s="9">
        <v>4500</v>
      </c>
      <c r="I29" s="9">
        <f t="shared" si="0"/>
        <v>26309000.849999994</v>
      </c>
    </row>
    <row r="30" spans="1:9" ht="15" customHeight="1">
      <c r="A30" s="7" t="s">
        <v>56</v>
      </c>
      <c r="B30" s="8" t="s">
        <v>57</v>
      </c>
      <c r="C30" s="9">
        <v>8618231.31</v>
      </c>
      <c r="D30" s="9">
        <v>99877.82</v>
      </c>
      <c r="E30" s="9">
        <v>4189478.9999999995</v>
      </c>
      <c r="F30" s="9">
        <v>0</v>
      </c>
      <c r="G30" s="9">
        <v>0</v>
      </c>
      <c r="H30" s="9">
        <v>0</v>
      </c>
      <c r="I30" s="9">
        <f t="shared" si="0"/>
        <v>12907588.13</v>
      </c>
    </row>
    <row r="31" spans="1:9" ht="15" customHeight="1">
      <c r="A31" s="7" t="s">
        <v>58</v>
      </c>
      <c r="B31" s="8" t="s">
        <v>59</v>
      </c>
      <c r="C31" s="9">
        <v>25849847.479999997</v>
      </c>
      <c r="D31" s="9">
        <v>1144690.37</v>
      </c>
      <c r="E31" s="9">
        <v>13027385.580000002</v>
      </c>
      <c r="F31" s="9">
        <v>0</v>
      </c>
      <c r="G31" s="9">
        <v>0</v>
      </c>
      <c r="H31" s="9">
        <v>622305.7</v>
      </c>
      <c r="I31" s="9">
        <f t="shared" si="0"/>
        <v>40644229.13</v>
      </c>
    </row>
    <row r="32" spans="1:9" ht="15" customHeight="1">
      <c r="A32" s="7" t="s">
        <v>60</v>
      </c>
      <c r="B32" s="8" t="s">
        <v>61</v>
      </c>
      <c r="C32" s="9">
        <v>33107161.130000003</v>
      </c>
      <c r="D32" s="9">
        <v>2096366.18</v>
      </c>
      <c r="E32" s="9">
        <v>7005668.060000001</v>
      </c>
      <c r="F32" s="9">
        <v>0</v>
      </c>
      <c r="G32" s="9">
        <v>4655.76</v>
      </c>
      <c r="H32" s="9">
        <v>14861</v>
      </c>
      <c r="I32" s="9">
        <f t="shared" si="0"/>
        <v>42228712.13</v>
      </c>
    </row>
    <row r="33" spans="1:9" ht="15" customHeight="1">
      <c r="A33" s="7" t="s">
        <v>62</v>
      </c>
      <c r="B33" s="8" t="s">
        <v>63</v>
      </c>
      <c r="C33" s="9">
        <v>37122021.260000005</v>
      </c>
      <c r="D33" s="9">
        <v>1542825.39</v>
      </c>
      <c r="E33" s="9">
        <v>11515088.130000008</v>
      </c>
      <c r="F33" s="9">
        <v>0</v>
      </c>
      <c r="G33" s="9">
        <v>0</v>
      </c>
      <c r="H33" s="9">
        <v>5438381.59</v>
      </c>
      <c r="I33" s="9">
        <f t="shared" si="0"/>
        <v>55618316.37000002</v>
      </c>
    </row>
    <row r="34" spans="1:9" ht="15" customHeight="1">
      <c r="A34" s="7" t="s">
        <v>64</v>
      </c>
      <c r="B34" s="8" t="s">
        <v>132</v>
      </c>
      <c r="C34" s="9">
        <v>24383711.54</v>
      </c>
      <c r="D34" s="9">
        <v>725170.13</v>
      </c>
      <c r="E34" s="9">
        <v>5295557.919999999</v>
      </c>
      <c r="F34" s="9">
        <v>0</v>
      </c>
      <c r="G34" s="9">
        <v>203074</v>
      </c>
      <c r="H34" s="9">
        <v>249500</v>
      </c>
      <c r="I34" s="9">
        <f t="shared" si="0"/>
        <v>30857013.589999996</v>
      </c>
    </row>
    <row r="35" spans="1:9" ht="15" customHeight="1">
      <c r="A35" s="7" t="s">
        <v>66</v>
      </c>
      <c r="B35" s="8" t="s">
        <v>133</v>
      </c>
      <c r="C35" s="9">
        <v>34317358.14999999</v>
      </c>
      <c r="D35" s="9">
        <v>308783.79000000004</v>
      </c>
      <c r="E35" s="9">
        <v>10482105.169999994</v>
      </c>
      <c r="F35" s="9">
        <v>0</v>
      </c>
      <c r="G35" s="9">
        <v>0</v>
      </c>
      <c r="H35" s="9">
        <v>0</v>
      </c>
      <c r="I35" s="9">
        <f t="shared" si="0"/>
        <v>45108247.109999985</v>
      </c>
    </row>
    <row r="36" spans="1:9" ht="15" customHeight="1">
      <c r="A36" s="7" t="s">
        <v>68</v>
      </c>
      <c r="B36" s="8" t="s">
        <v>134</v>
      </c>
      <c r="C36" s="9">
        <v>34564845.239999995</v>
      </c>
      <c r="D36" s="9">
        <v>129098.14</v>
      </c>
      <c r="E36" s="9">
        <v>8505848.040000001</v>
      </c>
      <c r="F36" s="9">
        <v>0</v>
      </c>
      <c r="G36" s="9">
        <v>267964.38</v>
      </c>
      <c r="H36" s="9">
        <v>0</v>
      </c>
      <c r="I36" s="9">
        <f t="shared" si="0"/>
        <v>43467755.8</v>
      </c>
    </row>
    <row r="37" spans="1:9" ht="15" customHeight="1">
      <c r="A37" s="7" t="s">
        <v>70</v>
      </c>
      <c r="B37" s="8" t="s">
        <v>71</v>
      </c>
      <c r="C37" s="9">
        <v>11731788.849999994</v>
      </c>
      <c r="D37" s="9">
        <v>159759.37</v>
      </c>
      <c r="E37" s="9">
        <v>10521477.389999999</v>
      </c>
      <c r="F37" s="9">
        <v>0</v>
      </c>
      <c r="G37" s="9">
        <v>0</v>
      </c>
      <c r="H37" s="9">
        <v>0</v>
      </c>
      <c r="I37" s="9">
        <f t="shared" si="0"/>
        <v>22413025.609999992</v>
      </c>
    </row>
    <row r="38" spans="1:9" ht="15" customHeight="1">
      <c r="A38" s="7" t="s">
        <v>72</v>
      </c>
      <c r="B38" s="8" t="s">
        <v>73</v>
      </c>
      <c r="C38" s="9">
        <v>11415173.77000001</v>
      </c>
      <c r="D38" s="9">
        <v>0</v>
      </c>
      <c r="E38" s="9">
        <v>10393243.230000004</v>
      </c>
      <c r="F38" s="9">
        <v>0</v>
      </c>
      <c r="G38" s="9">
        <v>0</v>
      </c>
      <c r="H38" s="9">
        <v>11085.000000000002</v>
      </c>
      <c r="I38" s="9">
        <f t="shared" si="0"/>
        <v>21819502.000000015</v>
      </c>
    </row>
    <row r="39" spans="1:9" ht="15" customHeight="1">
      <c r="A39" s="7" t="s">
        <v>93</v>
      </c>
      <c r="B39" s="8" t="s">
        <v>94</v>
      </c>
      <c r="C39" s="9">
        <v>54850078.26</v>
      </c>
      <c r="D39" s="9">
        <v>8802885.930000002</v>
      </c>
      <c r="E39" s="9">
        <v>6997688.859999995</v>
      </c>
      <c r="F39" s="9">
        <v>0</v>
      </c>
      <c r="G39" s="9">
        <v>22105.94</v>
      </c>
      <c r="H39" s="9">
        <v>11353.03</v>
      </c>
      <c r="I39" s="9">
        <f t="shared" si="0"/>
        <v>70684112.02</v>
      </c>
    </row>
    <row r="40" spans="1:9" ht="15" customHeight="1">
      <c r="A40" s="7" t="s">
        <v>74</v>
      </c>
      <c r="B40" s="8" t="s">
        <v>135</v>
      </c>
      <c r="C40" s="9">
        <v>0</v>
      </c>
      <c r="D40" s="9">
        <v>0</v>
      </c>
      <c r="E40" s="9">
        <v>2297341.52</v>
      </c>
      <c r="F40" s="9">
        <v>0</v>
      </c>
      <c r="G40" s="9">
        <v>1719.68</v>
      </c>
      <c r="H40" s="9">
        <v>55048171.76</v>
      </c>
      <c r="I40" s="9">
        <f t="shared" si="0"/>
        <v>57347232.96</v>
      </c>
    </row>
    <row r="41" spans="1:9" ht="15" customHeight="1">
      <c r="A41" s="18" t="s">
        <v>121</v>
      </c>
      <c r="B41" s="8" t="s">
        <v>136</v>
      </c>
      <c r="C41" s="9">
        <v>0</v>
      </c>
      <c r="D41" s="9">
        <v>0</v>
      </c>
      <c r="E41" s="9">
        <v>207452886.20000014</v>
      </c>
      <c r="F41" s="9">
        <v>0</v>
      </c>
      <c r="G41" s="9">
        <v>29894001.32</v>
      </c>
      <c r="H41" s="8">
        <v>0</v>
      </c>
      <c r="I41" s="9">
        <f t="shared" si="0"/>
        <v>237346887.52000013</v>
      </c>
    </row>
    <row r="42" spans="1:9" ht="15" customHeight="1">
      <c r="A42" s="7" t="s">
        <v>122</v>
      </c>
      <c r="B42" s="8" t="s">
        <v>114</v>
      </c>
      <c r="C42" s="9">
        <v>0</v>
      </c>
      <c r="D42" s="9">
        <v>0</v>
      </c>
      <c r="E42" s="9">
        <v>21719086.48</v>
      </c>
      <c r="F42" s="9">
        <v>0</v>
      </c>
      <c r="G42" s="9">
        <v>53246.86</v>
      </c>
      <c r="H42" s="9">
        <v>0</v>
      </c>
      <c r="I42" s="9">
        <f>SUM(C42:H42)</f>
        <v>21772333.34</v>
      </c>
    </row>
    <row r="43" spans="1:9" ht="15" customHeight="1">
      <c r="A43" s="7" t="s">
        <v>123</v>
      </c>
      <c r="B43" s="8" t="s">
        <v>137</v>
      </c>
      <c r="C43" s="9">
        <v>5613891.5600000005</v>
      </c>
      <c r="D43" s="9">
        <v>6521.49</v>
      </c>
      <c r="E43" s="9">
        <v>2879789.01</v>
      </c>
      <c r="F43" s="9">
        <v>0</v>
      </c>
      <c r="G43" s="9">
        <v>5278</v>
      </c>
      <c r="H43" s="9">
        <v>0</v>
      </c>
      <c r="I43" s="9">
        <f>SUM(C43:H43)</f>
        <v>8505480.06</v>
      </c>
    </row>
    <row r="44" spans="1:9" ht="15" customHeight="1">
      <c r="A44" s="7" t="s">
        <v>124</v>
      </c>
      <c r="B44" s="8" t="s">
        <v>138</v>
      </c>
      <c r="C44" s="9">
        <v>7287876.509999999</v>
      </c>
      <c r="D44" s="9">
        <v>0</v>
      </c>
      <c r="E44" s="9">
        <v>5084324.660000003</v>
      </c>
      <c r="F44" s="9">
        <v>0</v>
      </c>
      <c r="G44" s="9">
        <v>0</v>
      </c>
      <c r="H44" s="9">
        <v>26890.36</v>
      </c>
      <c r="I44" s="9">
        <f t="shared" si="0"/>
        <v>12399091.530000001</v>
      </c>
    </row>
    <row r="45" spans="1:9" ht="15" customHeight="1">
      <c r="A45" s="28" t="s">
        <v>76</v>
      </c>
      <c r="B45" s="29"/>
      <c r="C45" s="11">
        <f aca="true" t="shared" si="1" ref="C45:I45">SUM(C11:C44)</f>
        <v>1069375106.3099998</v>
      </c>
      <c r="D45" s="11">
        <f t="shared" si="1"/>
        <v>160624726.30999994</v>
      </c>
      <c r="E45" s="11">
        <f t="shared" si="1"/>
        <v>600172935.4500002</v>
      </c>
      <c r="F45" s="11">
        <f t="shared" si="1"/>
        <v>0</v>
      </c>
      <c r="G45" s="11">
        <f t="shared" si="1"/>
        <v>41925730.81999999</v>
      </c>
      <c r="H45" s="11">
        <f t="shared" si="1"/>
        <v>195149862.12999976</v>
      </c>
      <c r="I45" s="11">
        <f t="shared" si="1"/>
        <v>2067248361.02</v>
      </c>
    </row>
    <row r="47" ht="12.75">
      <c r="A47" s="25" t="s">
        <v>77</v>
      </c>
    </row>
    <row r="48" ht="12.75">
      <c r="A48" s="26" t="s">
        <v>102</v>
      </c>
    </row>
    <row r="49" ht="12.75">
      <c r="A49" s="26" t="s">
        <v>103</v>
      </c>
    </row>
    <row r="50" ht="12.75">
      <c r="A50" s="26" t="s">
        <v>104</v>
      </c>
    </row>
    <row r="51" ht="15" customHeight="1">
      <c r="A51" s="25" t="s">
        <v>108</v>
      </c>
    </row>
    <row r="52" ht="12.75">
      <c r="A52" s="26" t="s">
        <v>105</v>
      </c>
    </row>
    <row r="53" ht="12.75">
      <c r="A53" s="26" t="s">
        <v>106</v>
      </c>
    </row>
    <row r="54" ht="12.75">
      <c r="A54" s="26"/>
    </row>
    <row r="55" ht="409.5" hidden="1">
      <c r="A55" s="25" t="s">
        <v>116</v>
      </c>
    </row>
    <row r="56" ht="12.75">
      <c r="A56" s="10" t="s">
        <v>111</v>
      </c>
    </row>
    <row r="58" ht="12.75">
      <c r="A58" s="40" t="s">
        <v>139</v>
      </c>
    </row>
    <row r="59" ht="4.5" customHeight="1">
      <c r="A59" s="40"/>
    </row>
    <row r="60" ht="12.75">
      <c r="A60" s="40" t="s">
        <v>117</v>
      </c>
    </row>
    <row r="61" ht="12.75">
      <c r="A61" s="40" t="s">
        <v>118</v>
      </c>
    </row>
    <row r="62" ht="12.75">
      <c r="A62" s="40" t="s">
        <v>119</v>
      </c>
    </row>
    <row r="63" ht="12.75">
      <c r="A63" s="40" t="s">
        <v>120</v>
      </c>
    </row>
  </sheetData>
  <sheetProtection/>
  <mergeCells count="5">
    <mergeCell ref="I9:I10"/>
    <mergeCell ref="A45:B45"/>
    <mergeCell ref="A9:A10"/>
    <mergeCell ref="B9:B10"/>
    <mergeCell ref="C9:H9"/>
  </mergeCells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0" t="s">
        <v>140</v>
      </c>
      <c r="B9" s="32" t="s">
        <v>6</v>
      </c>
      <c r="C9" s="36" t="s">
        <v>81</v>
      </c>
      <c r="D9" s="37"/>
      <c r="E9" s="37"/>
      <c r="F9" s="37"/>
      <c r="G9" s="37"/>
      <c r="H9" s="32" t="s">
        <v>101</v>
      </c>
    </row>
    <row r="10" spans="1:16" s="1" customFormat="1" ht="12.75">
      <c r="A10" s="33"/>
      <c r="B10" s="3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3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91560</v>
      </c>
      <c r="D11" s="9">
        <v>0</v>
      </c>
      <c r="E11" s="9">
        <v>29236630.79999998</v>
      </c>
      <c r="F11" s="9">
        <v>322240.56</v>
      </c>
      <c r="G11" s="9">
        <v>308032.25</v>
      </c>
      <c r="H11" s="9">
        <f aca="true" t="shared" si="0" ref="H11:H44">SUM(C11:G11)</f>
        <v>29958463.609999977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125</v>
      </c>
      <c r="C12" s="9">
        <v>0</v>
      </c>
      <c r="D12" s="9">
        <v>2960.88</v>
      </c>
      <c r="E12" s="9">
        <v>1314751.33</v>
      </c>
      <c r="F12" s="9">
        <v>2832</v>
      </c>
      <c r="G12" s="9">
        <v>141378.03</v>
      </c>
      <c r="H12" s="9">
        <f t="shared" si="0"/>
        <v>1461922.24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4026584.13</v>
      </c>
      <c r="F13" s="9">
        <v>0</v>
      </c>
      <c r="G13" s="9">
        <v>66690.66</v>
      </c>
      <c r="H13" s="9">
        <f t="shared" si="0"/>
        <v>4093274.79</v>
      </c>
      <c r="K13" s="17"/>
      <c r="L13" s="17"/>
      <c r="M13" s="17"/>
      <c r="N13" s="17"/>
      <c r="P13" s="17"/>
    </row>
    <row r="14" spans="1:16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11781356.940000001</v>
      </c>
      <c r="F14" s="9">
        <v>0</v>
      </c>
      <c r="G14" s="9">
        <v>153943.41999999998</v>
      </c>
      <c r="H14" s="9">
        <f t="shared" si="0"/>
        <v>11935300.360000001</v>
      </c>
      <c r="K14" s="17"/>
      <c r="L14" s="17"/>
      <c r="M14" s="17"/>
      <c r="N14" s="17"/>
      <c r="P14" s="17"/>
    </row>
    <row r="15" spans="1:16" s="10" customFormat="1" ht="15" customHeight="1">
      <c r="A15" s="7" t="s">
        <v>18</v>
      </c>
      <c r="B15" s="8" t="s">
        <v>128</v>
      </c>
      <c r="C15" s="9">
        <v>349477</v>
      </c>
      <c r="D15" s="9">
        <v>0</v>
      </c>
      <c r="E15" s="9">
        <v>680522.49</v>
      </c>
      <c r="F15" s="9">
        <v>107306.91</v>
      </c>
      <c r="G15" s="9">
        <v>12190</v>
      </c>
      <c r="H15" s="9">
        <f t="shared" si="0"/>
        <v>1149496.4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129</v>
      </c>
      <c r="C16" s="9">
        <v>39723.6</v>
      </c>
      <c r="D16" s="9">
        <v>0</v>
      </c>
      <c r="E16" s="9">
        <v>11307404.48</v>
      </c>
      <c r="F16" s="9">
        <v>1494764.4100000001</v>
      </c>
      <c r="G16" s="9">
        <v>1105494.75</v>
      </c>
      <c r="H16" s="9">
        <f t="shared" si="0"/>
        <v>13947387.24</v>
      </c>
      <c r="K16" s="17"/>
      <c r="L16" s="17"/>
      <c r="M16" s="17"/>
      <c r="P16" s="17"/>
    </row>
    <row r="17" spans="1:16" s="10" customFormat="1" ht="15" customHeight="1">
      <c r="A17" s="7" t="s">
        <v>22</v>
      </c>
      <c r="B17" s="8" t="s">
        <v>130</v>
      </c>
      <c r="C17" s="9">
        <v>55474.25</v>
      </c>
      <c r="D17" s="9">
        <v>0</v>
      </c>
      <c r="E17" s="9">
        <v>9925080.620000003</v>
      </c>
      <c r="F17" s="9">
        <v>126117.84</v>
      </c>
      <c r="G17" s="9">
        <v>312468.63999999996</v>
      </c>
      <c r="H17" s="9">
        <f t="shared" si="0"/>
        <v>10419141.350000003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2832602.71</v>
      </c>
      <c r="F18" s="9">
        <v>0</v>
      </c>
      <c r="G18" s="9">
        <v>33384.09</v>
      </c>
      <c r="H18" s="9">
        <f t="shared" si="0"/>
        <v>2865986.8</v>
      </c>
      <c r="K18" s="17"/>
      <c r="L18" s="17"/>
      <c r="M18" s="17"/>
      <c r="N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8922497.529999997</v>
      </c>
      <c r="F19" s="9">
        <v>0</v>
      </c>
      <c r="G19" s="9">
        <v>235884.24</v>
      </c>
      <c r="H19" s="9">
        <f t="shared" si="0"/>
        <v>9158381.769999998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3768995.4899999998</v>
      </c>
      <c r="F20" s="9">
        <v>0</v>
      </c>
      <c r="G20" s="9">
        <v>7110.87</v>
      </c>
      <c r="H20" s="9">
        <f t="shared" si="0"/>
        <v>3776106.36</v>
      </c>
      <c r="K20" s="17"/>
      <c r="L20" s="17"/>
      <c r="M20" s="17"/>
      <c r="P20" s="17"/>
    </row>
    <row r="21" spans="1:16" s="10" customFormat="1" ht="15" customHeight="1">
      <c r="A21" s="7" t="s">
        <v>34</v>
      </c>
      <c r="B21" s="8" t="s">
        <v>35</v>
      </c>
      <c r="C21" s="9">
        <v>0</v>
      </c>
      <c r="D21" s="9">
        <v>0</v>
      </c>
      <c r="E21" s="9">
        <v>2538404.4899999998</v>
      </c>
      <c r="F21" s="9">
        <v>122165.64</v>
      </c>
      <c r="G21" s="9">
        <v>13235.1</v>
      </c>
      <c r="H21" s="9">
        <f t="shared" si="0"/>
        <v>2673805.23</v>
      </c>
      <c r="K21" s="17"/>
      <c r="L21" s="17"/>
      <c r="M21" s="17"/>
      <c r="P21" s="17"/>
    </row>
    <row r="22" spans="1:16" s="10" customFormat="1" ht="15" customHeight="1">
      <c r="A22" s="7" t="s">
        <v>36</v>
      </c>
      <c r="B22" s="8" t="s">
        <v>37</v>
      </c>
      <c r="C22" s="9">
        <v>0</v>
      </c>
      <c r="D22" s="9">
        <v>0</v>
      </c>
      <c r="E22" s="9">
        <v>1970877.8799999997</v>
      </c>
      <c r="F22" s="9">
        <v>0</v>
      </c>
      <c r="G22" s="9">
        <v>0</v>
      </c>
      <c r="H22" s="9">
        <f t="shared" si="0"/>
        <v>1970877.8799999997</v>
      </c>
      <c r="K22" s="17"/>
      <c r="L22" s="17"/>
      <c r="M22" s="17"/>
      <c r="P22" s="17"/>
    </row>
    <row r="23" spans="1:16" s="10" customFormat="1" ht="15" customHeight="1">
      <c r="A23" s="7" t="s">
        <v>38</v>
      </c>
      <c r="B23" s="8" t="s">
        <v>39</v>
      </c>
      <c r="C23" s="9">
        <v>0</v>
      </c>
      <c r="D23" s="9">
        <v>249373.49</v>
      </c>
      <c r="E23" s="9">
        <v>846909.32</v>
      </c>
      <c r="F23" s="9">
        <v>292591.48</v>
      </c>
      <c r="G23" s="9">
        <v>140700.46</v>
      </c>
      <c r="H23" s="9">
        <f t="shared" si="0"/>
        <v>1529574.75</v>
      </c>
      <c r="M23" s="17"/>
      <c r="P23" s="17"/>
    </row>
    <row r="24" spans="1:16" s="10" customFormat="1" ht="15" customHeight="1">
      <c r="A24" s="7" t="s">
        <v>44</v>
      </c>
      <c r="B24" s="8" t="s">
        <v>45</v>
      </c>
      <c r="C24" s="9">
        <v>0</v>
      </c>
      <c r="D24" s="9">
        <v>0</v>
      </c>
      <c r="E24" s="9">
        <v>4544678.93</v>
      </c>
      <c r="F24" s="9">
        <v>95232.12999999999</v>
      </c>
      <c r="G24" s="9">
        <v>236036</v>
      </c>
      <c r="H24" s="9">
        <f t="shared" si="0"/>
        <v>4875947.06</v>
      </c>
      <c r="K24" s="17"/>
      <c r="L24" s="17"/>
      <c r="M24" s="17"/>
      <c r="P24" s="17"/>
    </row>
    <row r="25" spans="1:13" s="10" customFormat="1" ht="15" customHeight="1">
      <c r="A25" s="7" t="s">
        <v>46</v>
      </c>
      <c r="B25" s="8" t="s">
        <v>47</v>
      </c>
      <c r="C25" s="9">
        <v>0</v>
      </c>
      <c r="D25" s="9">
        <v>0</v>
      </c>
      <c r="E25" s="9">
        <v>4515679.750000002</v>
      </c>
      <c r="F25" s="9">
        <v>149588.41999999998</v>
      </c>
      <c r="G25" s="9">
        <v>232043.82999999996</v>
      </c>
      <c r="H25" s="9">
        <f t="shared" si="0"/>
        <v>4897312.000000002</v>
      </c>
      <c r="K25" s="17"/>
      <c r="L25" s="17"/>
      <c r="M25" s="17"/>
    </row>
    <row r="26" spans="1:16" s="10" customFormat="1" ht="15" customHeight="1">
      <c r="A26" s="7" t="s">
        <v>48</v>
      </c>
      <c r="B26" s="8" t="s">
        <v>49</v>
      </c>
      <c r="C26" s="9">
        <v>7086.24</v>
      </c>
      <c r="D26" s="9">
        <v>0</v>
      </c>
      <c r="E26" s="9">
        <v>787480.0900000001</v>
      </c>
      <c r="F26" s="9">
        <v>270817.88</v>
      </c>
      <c r="G26" s="9">
        <v>0</v>
      </c>
      <c r="H26" s="9">
        <f t="shared" si="0"/>
        <v>1065384.21</v>
      </c>
      <c r="K26" s="17"/>
      <c r="L26" s="17"/>
      <c r="M26" s="17"/>
      <c r="P26" s="17"/>
    </row>
    <row r="27" spans="1:16" s="10" customFormat="1" ht="15" customHeight="1">
      <c r="A27" s="7" t="s">
        <v>50</v>
      </c>
      <c r="B27" s="8" t="s">
        <v>51</v>
      </c>
      <c r="C27" s="9">
        <v>0</v>
      </c>
      <c r="D27" s="9">
        <v>0</v>
      </c>
      <c r="E27" s="9">
        <v>1436474.7600000005</v>
      </c>
      <c r="F27" s="9">
        <v>11564</v>
      </c>
      <c r="G27" s="9">
        <v>44344.5</v>
      </c>
      <c r="H27" s="9">
        <f t="shared" si="0"/>
        <v>1492383.2600000005</v>
      </c>
      <c r="K27" s="17"/>
      <c r="L27" s="17"/>
      <c r="M27" s="17"/>
      <c r="P27" s="17"/>
    </row>
    <row r="28" spans="1:16" s="10" customFormat="1" ht="15" customHeight="1">
      <c r="A28" s="7" t="s">
        <v>52</v>
      </c>
      <c r="B28" s="8" t="s">
        <v>53</v>
      </c>
      <c r="C28" s="9">
        <v>0</v>
      </c>
      <c r="D28" s="9">
        <v>0</v>
      </c>
      <c r="E28" s="9">
        <v>4529313.21</v>
      </c>
      <c r="F28" s="9">
        <v>0</v>
      </c>
      <c r="G28" s="9">
        <v>475431.57</v>
      </c>
      <c r="H28" s="9">
        <f t="shared" si="0"/>
        <v>5004744.78</v>
      </c>
      <c r="K28" s="17"/>
      <c r="L28" s="17"/>
      <c r="M28" s="17"/>
      <c r="P28" s="17"/>
    </row>
    <row r="29" spans="1:16" s="10" customFormat="1" ht="15" customHeight="1">
      <c r="A29" s="7" t="s">
        <v>54</v>
      </c>
      <c r="B29" s="8" t="s">
        <v>131</v>
      </c>
      <c r="C29" s="9">
        <v>0</v>
      </c>
      <c r="D29" s="9">
        <v>0</v>
      </c>
      <c r="E29" s="9">
        <v>1801866.7000000002</v>
      </c>
      <c r="F29" s="9">
        <v>29708.8</v>
      </c>
      <c r="G29" s="9">
        <v>119242.72</v>
      </c>
      <c r="H29" s="9">
        <f t="shared" si="0"/>
        <v>1950818.2200000002</v>
      </c>
      <c r="K29" s="17"/>
      <c r="L29" s="17"/>
      <c r="M29" s="17"/>
      <c r="P29" s="17"/>
    </row>
    <row r="30" spans="1:16" s="10" customFormat="1" ht="15" customHeight="1">
      <c r="A30" s="7" t="s">
        <v>56</v>
      </c>
      <c r="B30" s="8" t="s">
        <v>57</v>
      </c>
      <c r="C30" s="9">
        <v>0</v>
      </c>
      <c r="D30" s="9">
        <v>0</v>
      </c>
      <c r="E30" s="9">
        <v>1870297.9</v>
      </c>
      <c r="F30" s="9">
        <v>0</v>
      </c>
      <c r="G30" s="9">
        <v>0</v>
      </c>
      <c r="H30" s="9">
        <f t="shared" si="0"/>
        <v>1870297.9</v>
      </c>
      <c r="K30" s="17"/>
      <c r="L30" s="17"/>
      <c r="M30" s="17"/>
      <c r="O30" s="17"/>
      <c r="P30" s="17"/>
    </row>
    <row r="31" spans="1:16" s="10" customFormat="1" ht="15" customHeight="1">
      <c r="A31" s="7" t="s">
        <v>58</v>
      </c>
      <c r="B31" s="8" t="s">
        <v>59</v>
      </c>
      <c r="C31" s="9">
        <v>0</v>
      </c>
      <c r="D31" s="9">
        <v>0</v>
      </c>
      <c r="E31" s="9">
        <v>1313235.3400000003</v>
      </c>
      <c r="F31" s="9">
        <v>185</v>
      </c>
      <c r="G31" s="9">
        <v>5077.1</v>
      </c>
      <c r="H31" s="9">
        <f t="shared" si="0"/>
        <v>1318497.4400000004</v>
      </c>
      <c r="K31" s="17"/>
      <c r="L31" s="17"/>
      <c r="M31" s="17"/>
      <c r="N31" s="17"/>
      <c r="P31" s="17"/>
    </row>
    <row r="32" spans="1:16" s="10" customFormat="1" ht="15" customHeight="1">
      <c r="A32" s="7" t="s">
        <v>60</v>
      </c>
      <c r="B32" s="8" t="s">
        <v>61</v>
      </c>
      <c r="C32" s="9">
        <v>0</v>
      </c>
      <c r="D32" s="9">
        <v>36396.43</v>
      </c>
      <c r="E32" s="9">
        <v>1961131.21</v>
      </c>
      <c r="F32" s="9">
        <v>0</v>
      </c>
      <c r="G32" s="9">
        <v>5221.7</v>
      </c>
      <c r="H32" s="9">
        <f t="shared" si="0"/>
        <v>2002749.3399999999</v>
      </c>
      <c r="K32" s="17"/>
      <c r="L32" s="17"/>
      <c r="M32" s="17"/>
      <c r="P32" s="17"/>
    </row>
    <row r="33" spans="1:13" s="10" customFormat="1" ht="15" customHeight="1">
      <c r="A33" s="7" t="s">
        <v>62</v>
      </c>
      <c r="B33" s="8" t="s">
        <v>63</v>
      </c>
      <c r="C33" s="9">
        <v>0</v>
      </c>
      <c r="D33" s="9">
        <v>0</v>
      </c>
      <c r="E33" s="9">
        <v>1901228.8800000001</v>
      </c>
      <c r="F33" s="9">
        <v>1198200.1600000001</v>
      </c>
      <c r="G33" s="9">
        <v>0</v>
      </c>
      <c r="H33" s="9">
        <f t="shared" si="0"/>
        <v>3099429.04</v>
      </c>
      <c r="K33" s="17"/>
      <c r="L33" s="17"/>
      <c r="M33" s="17"/>
    </row>
    <row r="34" spans="1:16" s="10" customFormat="1" ht="15" customHeight="1">
      <c r="A34" s="7" t="s">
        <v>64</v>
      </c>
      <c r="B34" s="8" t="s">
        <v>132</v>
      </c>
      <c r="C34" s="9">
        <v>0</v>
      </c>
      <c r="D34" s="9">
        <v>0</v>
      </c>
      <c r="E34" s="9">
        <v>1360256.51</v>
      </c>
      <c r="F34" s="9">
        <v>82780</v>
      </c>
      <c r="G34" s="9">
        <v>5900</v>
      </c>
      <c r="H34" s="9">
        <f t="shared" si="0"/>
        <v>1448936.51</v>
      </c>
      <c r="K34" s="17"/>
      <c r="L34" s="17"/>
      <c r="M34" s="17"/>
      <c r="P34" s="17"/>
    </row>
    <row r="35" spans="1:16" s="10" customFormat="1" ht="15" customHeight="1">
      <c r="A35" s="7" t="s">
        <v>66</v>
      </c>
      <c r="B35" s="8" t="s">
        <v>133</v>
      </c>
      <c r="C35" s="9">
        <v>0</v>
      </c>
      <c r="D35" s="9">
        <v>0</v>
      </c>
      <c r="E35" s="9">
        <v>1985436.1199999996</v>
      </c>
      <c r="F35" s="9">
        <v>515</v>
      </c>
      <c r="G35" s="9">
        <v>0</v>
      </c>
      <c r="H35" s="9">
        <f t="shared" si="0"/>
        <v>1985951.1199999996</v>
      </c>
      <c r="K35" s="17"/>
      <c r="L35" s="17"/>
      <c r="M35" s="17"/>
      <c r="P35" s="17"/>
    </row>
    <row r="36" spans="1:13" s="10" customFormat="1" ht="15" customHeight="1">
      <c r="A36" s="7" t="s">
        <v>68</v>
      </c>
      <c r="B36" s="8" t="s">
        <v>134</v>
      </c>
      <c r="C36" s="9">
        <v>0</v>
      </c>
      <c r="D36" s="9">
        <v>0</v>
      </c>
      <c r="E36" s="9">
        <v>819680</v>
      </c>
      <c r="F36" s="9">
        <v>196244</v>
      </c>
      <c r="G36" s="9">
        <v>0</v>
      </c>
      <c r="H36" s="9">
        <f t="shared" si="0"/>
        <v>1015924</v>
      </c>
      <c r="K36" s="17"/>
      <c r="L36" s="17"/>
      <c r="M36" s="17"/>
    </row>
    <row r="37" spans="1:16" s="10" customFormat="1" ht="15" customHeight="1">
      <c r="A37" s="7" t="s">
        <v>70</v>
      </c>
      <c r="B37" s="8" t="s">
        <v>71</v>
      </c>
      <c r="C37" s="9">
        <v>0</v>
      </c>
      <c r="D37" s="9">
        <v>0</v>
      </c>
      <c r="E37" s="9">
        <v>2875918.39</v>
      </c>
      <c r="F37" s="9">
        <v>0</v>
      </c>
      <c r="G37" s="9">
        <v>0</v>
      </c>
      <c r="H37" s="9">
        <f t="shared" si="0"/>
        <v>2875918.39</v>
      </c>
      <c r="K37" s="17"/>
      <c r="L37" s="17"/>
      <c r="M37" s="17"/>
      <c r="N37" s="17"/>
      <c r="P37" s="17"/>
    </row>
    <row r="38" spans="1:16" s="10" customFormat="1" ht="15" customHeight="1">
      <c r="A38" s="7" t="s">
        <v>72</v>
      </c>
      <c r="B38" s="8" t="s">
        <v>73</v>
      </c>
      <c r="C38" s="9">
        <v>36624.64</v>
      </c>
      <c r="D38" s="9">
        <v>0</v>
      </c>
      <c r="E38" s="9">
        <v>4106729.3699999982</v>
      </c>
      <c r="F38" s="9">
        <v>200000</v>
      </c>
      <c r="G38" s="9">
        <v>0</v>
      </c>
      <c r="H38" s="9">
        <f t="shared" si="0"/>
        <v>4343354.009999998</v>
      </c>
      <c r="K38" s="17"/>
      <c r="L38" s="17"/>
      <c r="M38" s="17"/>
      <c r="P38" s="17"/>
    </row>
    <row r="39" spans="1:16" s="10" customFormat="1" ht="15" customHeight="1">
      <c r="A39" s="7" t="s">
        <v>93</v>
      </c>
      <c r="B39" s="8" t="s">
        <v>94</v>
      </c>
      <c r="C39" s="9">
        <v>0</v>
      </c>
      <c r="D39" s="9">
        <v>0</v>
      </c>
      <c r="E39" s="9">
        <v>1836549.7600000002</v>
      </c>
      <c r="F39" s="9">
        <v>124923.41</v>
      </c>
      <c r="G39" s="9">
        <v>12309.46</v>
      </c>
      <c r="H39" s="9">
        <f t="shared" si="0"/>
        <v>1973782.6300000001</v>
      </c>
      <c r="M39" s="17"/>
      <c r="P39" s="17"/>
    </row>
    <row r="40" spans="1:16" s="10" customFormat="1" ht="15" customHeight="1">
      <c r="A40" s="7" t="s">
        <v>74</v>
      </c>
      <c r="B40" s="8" t="s">
        <v>135</v>
      </c>
      <c r="C40" s="9">
        <v>0</v>
      </c>
      <c r="D40" s="9">
        <v>0</v>
      </c>
      <c r="E40" s="9">
        <v>1170364.5499999998</v>
      </c>
      <c r="F40" s="9">
        <v>0</v>
      </c>
      <c r="G40" s="9">
        <v>199299.15</v>
      </c>
      <c r="H40" s="9">
        <f t="shared" si="0"/>
        <v>1369663.6999999997</v>
      </c>
      <c r="K40" s="17"/>
      <c r="L40" s="17"/>
      <c r="M40" s="17"/>
      <c r="P40" s="17"/>
    </row>
    <row r="41" spans="1:8" s="10" customFormat="1" ht="15" customHeight="1">
      <c r="A41" s="18" t="s">
        <v>121</v>
      </c>
      <c r="B41" s="8" t="s">
        <v>136</v>
      </c>
      <c r="C41" s="9">
        <v>0</v>
      </c>
      <c r="D41" s="9">
        <v>0</v>
      </c>
      <c r="E41" s="9">
        <v>4178.24</v>
      </c>
      <c r="F41" s="9">
        <v>0</v>
      </c>
      <c r="G41" s="8">
        <v>427382.36000000004</v>
      </c>
      <c r="H41" s="9">
        <f t="shared" si="0"/>
        <v>431560.60000000003</v>
      </c>
    </row>
    <row r="42" spans="1:15" s="10" customFormat="1" ht="15" customHeight="1">
      <c r="A42" s="7" t="s">
        <v>122</v>
      </c>
      <c r="B42" s="8" t="s">
        <v>114</v>
      </c>
      <c r="C42" s="9">
        <v>0</v>
      </c>
      <c r="D42" s="9">
        <v>0</v>
      </c>
      <c r="E42" s="9">
        <v>163346.15</v>
      </c>
      <c r="F42" s="9">
        <v>0</v>
      </c>
      <c r="G42" s="9">
        <v>0</v>
      </c>
      <c r="H42" s="9">
        <f>SUM(C42:G42)</f>
        <v>163346.15</v>
      </c>
      <c r="O42" s="17"/>
    </row>
    <row r="43" spans="1:15" s="10" customFormat="1" ht="15" customHeight="1">
      <c r="A43" s="7" t="s">
        <v>123</v>
      </c>
      <c r="B43" s="8" t="s">
        <v>137</v>
      </c>
      <c r="C43" s="9">
        <v>0</v>
      </c>
      <c r="D43" s="9">
        <v>0</v>
      </c>
      <c r="E43" s="9">
        <v>199759.55</v>
      </c>
      <c r="F43" s="9">
        <v>0</v>
      </c>
      <c r="G43" s="9">
        <v>0</v>
      </c>
      <c r="H43" s="9">
        <f>SUM(C43:G43)</f>
        <v>199759.55</v>
      </c>
      <c r="O43" s="17"/>
    </row>
    <row r="44" spans="1:15" s="10" customFormat="1" ht="15" customHeight="1">
      <c r="A44" s="7" t="s">
        <v>124</v>
      </c>
      <c r="B44" s="8" t="s">
        <v>138</v>
      </c>
      <c r="C44" s="9">
        <v>0</v>
      </c>
      <c r="D44" s="9">
        <v>0</v>
      </c>
      <c r="E44" s="9">
        <v>527985</v>
      </c>
      <c r="F44" s="9">
        <v>0</v>
      </c>
      <c r="G44" s="9">
        <v>0</v>
      </c>
      <c r="H44" s="9">
        <f t="shared" si="0"/>
        <v>527985</v>
      </c>
      <c r="O44" s="17"/>
    </row>
    <row r="45" spans="1:8" s="10" customFormat="1" ht="15" customHeight="1">
      <c r="A45" s="28" t="s">
        <v>76</v>
      </c>
      <c r="B45" s="29"/>
      <c r="C45" s="11">
        <f aca="true" t="shared" si="1" ref="C45:H45">SUM(C11:C44)</f>
        <v>579945.73</v>
      </c>
      <c r="D45" s="11">
        <f t="shared" si="1"/>
        <v>288730.8</v>
      </c>
      <c r="E45" s="11">
        <f t="shared" si="1"/>
        <v>128864208.61999997</v>
      </c>
      <c r="F45" s="11">
        <f t="shared" si="1"/>
        <v>4827777.640000001</v>
      </c>
      <c r="G45" s="11">
        <f t="shared" si="1"/>
        <v>4292800.9</v>
      </c>
      <c r="H45" s="11">
        <f t="shared" si="1"/>
        <v>138853463.69</v>
      </c>
    </row>
    <row r="47" ht="12.75">
      <c r="A47" s="13" t="s">
        <v>77</v>
      </c>
    </row>
    <row r="48" ht="12.75">
      <c r="A48" s="15" t="s">
        <v>102</v>
      </c>
    </row>
    <row r="49" ht="12.75">
      <c r="A49" s="15" t="s">
        <v>103</v>
      </c>
    </row>
    <row r="50" ht="12.75">
      <c r="A50" s="15" t="s">
        <v>104</v>
      </c>
    </row>
    <row r="51" ht="15" customHeight="1">
      <c r="A51" s="15" t="s">
        <v>105</v>
      </c>
    </row>
    <row r="52" ht="12.75">
      <c r="A52" s="15" t="s">
        <v>106</v>
      </c>
    </row>
    <row r="54" ht="12.75">
      <c r="A54" s="25" t="s">
        <v>116</v>
      </c>
    </row>
    <row r="55" ht="12.75">
      <c r="A55" s="10" t="s">
        <v>111</v>
      </c>
    </row>
    <row r="56" ht="12.75">
      <c r="A56" s="15"/>
    </row>
    <row r="57" ht="12.75">
      <c r="A57" s="40" t="s">
        <v>139</v>
      </c>
    </row>
    <row r="58" ht="4.5" customHeight="1">
      <c r="A58" s="40"/>
    </row>
    <row r="59" ht="12.75">
      <c r="A59" s="40" t="s">
        <v>117</v>
      </c>
    </row>
    <row r="60" ht="12.75">
      <c r="A60" s="40" t="s">
        <v>118</v>
      </c>
    </row>
    <row r="61" ht="12.75">
      <c r="A61" s="40" t="s">
        <v>119</v>
      </c>
    </row>
    <row r="62" ht="12.75">
      <c r="A62" s="40" t="s">
        <v>120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0" t="s">
        <v>140</v>
      </c>
      <c r="B9" s="32" t="s">
        <v>6</v>
      </c>
      <c r="C9" s="36" t="s">
        <v>81</v>
      </c>
      <c r="D9" s="37"/>
      <c r="E9" s="37"/>
      <c r="F9" s="37"/>
      <c r="G9" s="37"/>
      <c r="H9" s="32" t="s">
        <v>101</v>
      </c>
    </row>
    <row r="10" spans="1:14" s="1" customFormat="1" ht="12.75">
      <c r="A10" s="33"/>
      <c r="B10" s="3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3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4">SUM(C11:G11)</f>
        <v>0</v>
      </c>
    </row>
    <row r="12" spans="1:8" s="10" customFormat="1" ht="15" customHeight="1">
      <c r="A12" s="7" t="s">
        <v>12</v>
      </c>
      <c r="B12" s="8" t="s">
        <v>125</v>
      </c>
      <c r="C12" s="9">
        <v>0</v>
      </c>
      <c r="D12" s="9">
        <v>0</v>
      </c>
      <c r="E12" s="9">
        <v>345898.7</v>
      </c>
      <c r="F12" s="9">
        <v>0</v>
      </c>
      <c r="G12" s="9">
        <v>0</v>
      </c>
      <c r="H12" s="9">
        <f t="shared" si="0"/>
        <v>345898.7</v>
      </c>
    </row>
    <row r="13" spans="1:8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1288771.1500000001</v>
      </c>
      <c r="F13" s="9">
        <v>0</v>
      </c>
      <c r="G13" s="9">
        <v>0</v>
      </c>
      <c r="H13" s="9">
        <f t="shared" si="0"/>
        <v>1288771.1500000001</v>
      </c>
    </row>
    <row r="14" spans="1:8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1109711.13</v>
      </c>
      <c r="F14" s="9">
        <v>0</v>
      </c>
      <c r="G14" s="9">
        <v>0</v>
      </c>
      <c r="H14" s="9">
        <f t="shared" si="0"/>
        <v>1109711.13</v>
      </c>
    </row>
    <row r="15" spans="1:8" s="10" customFormat="1" ht="15" customHeight="1">
      <c r="A15" s="7" t="s">
        <v>18</v>
      </c>
      <c r="B15" s="8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129</v>
      </c>
      <c r="C16" s="9">
        <v>0</v>
      </c>
      <c r="D16" s="9">
        <v>0</v>
      </c>
      <c r="E16" s="9">
        <v>11892851.950000001</v>
      </c>
      <c r="F16" s="9">
        <v>0</v>
      </c>
      <c r="G16" s="9">
        <v>170681.64</v>
      </c>
      <c r="H16" s="9">
        <f t="shared" si="0"/>
        <v>12063533.590000002</v>
      </c>
    </row>
    <row r="17" spans="1:8" s="10" customFormat="1" ht="15" customHeight="1">
      <c r="A17" s="7" t="s">
        <v>22</v>
      </c>
      <c r="B17" s="8" t="s">
        <v>130</v>
      </c>
      <c r="C17" s="9">
        <v>0</v>
      </c>
      <c r="D17" s="9">
        <v>0</v>
      </c>
      <c r="E17" s="9">
        <v>4469230.46</v>
      </c>
      <c r="F17" s="9">
        <v>0</v>
      </c>
      <c r="G17" s="9">
        <v>596421.01</v>
      </c>
      <c r="H17" s="9">
        <f t="shared" si="0"/>
        <v>5065651.47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3023208.56</v>
      </c>
      <c r="F18" s="9">
        <v>0</v>
      </c>
      <c r="G18" s="9">
        <v>71386.75</v>
      </c>
      <c r="H18" s="9">
        <f t="shared" si="0"/>
        <v>3094595.31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24428973.350000005</v>
      </c>
      <c r="F19" s="9">
        <v>0</v>
      </c>
      <c r="G19" s="9">
        <v>644661.0199999999</v>
      </c>
      <c r="H19" s="9">
        <f t="shared" si="0"/>
        <v>25073634.370000005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739220.46</v>
      </c>
      <c r="F20" s="9">
        <v>0</v>
      </c>
      <c r="G20" s="9">
        <v>0</v>
      </c>
      <c r="H20" s="9">
        <f t="shared" si="0"/>
        <v>739220.46</v>
      </c>
    </row>
    <row r="21" spans="1:8" s="10" customFormat="1" ht="15" customHeight="1">
      <c r="A21" s="7" t="s">
        <v>34</v>
      </c>
      <c r="B21" s="8" t="s">
        <v>35</v>
      </c>
      <c r="C21" s="9">
        <v>0</v>
      </c>
      <c r="D21" s="9">
        <v>0</v>
      </c>
      <c r="E21" s="9">
        <v>804505.05</v>
      </c>
      <c r="F21" s="9">
        <v>0</v>
      </c>
      <c r="G21" s="9">
        <v>744</v>
      </c>
      <c r="H21" s="9">
        <f t="shared" si="0"/>
        <v>805249.05</v>
      </c>
    </row>
    <row r="22" spans="1:8" s="10" customFormat="1" ht="15" customHeight="1">
      <c r="A22" s="7" t="s">
        <v>36</v>
      </c>
      <c r="B22" s="8" t="s">
        <v>37</v>
      </c>
      <c r="C22" s="9">
        <v>0</v>
      </c>
      <c r="D22" s="9">
        <v>0</v>
      </c>
      <c r="E22" s="9">
        <v>13471016.230000002</v>
      </c>
      <c r="F22" s="9">
        <v>0</v>
      </c>
      <c r="G22" s="9">
        <v>253368.78999999998</v>
      </c>
      <c r="H22" s="9">
        <f t="shared" si="0"/>
        <v>13724385.020000001</v>
      </c>
    </row>
    <row r="23" spans="1:8" s="10" customFormat="1" ht="15" customHeight="1">
      <c r="A23" s="7" t="s">
        <v>38</v>
      </c>
      <c r="B23" s="8" t="s">
        <v>39</v>
      </c>
      <c r="C23" s="9">
        <v>0</v>
      </c>
      <c r="D23" s="9">
        <v>0</v>
      </c>
      <c r="E23" s="9">
        <v>902791.1</v>
      </c>
      <c r="F23" s="9">
        <v>0</v>
      </c>
      <c r="G23" s="9">
        <v>0</v>
      </c>
      <c r="H23" s="9">
        <f t="shared" si="0"/>
        <v>902791.1</v>
      </c>
    </row>
    <row r="24" spans="1:8" s="10" customFormat="1" ht="15" customHeight="1">
      <c r="A24" s="7" t="s">
        <v>44</v>
      </c>
      <c r="B24" s="8" t="s">
        <v>45</v>
      </c>
      <c r="C24" s="9">
        <v>0</v>
      </c>
      <c r="D24" s="9">
        <v>0</v>
      </c>
      <c r="E24" s="9">
        <v>4990870.319999999</v>
      </c>
      <c r="F24" s="9">
        <v>0</v>
      </c>
      <c r="G24" s="9">
        <v>517323.81</v>
      </c>
      <c r="H24" s="9">
        <f t="shared" si="0"/>
        <v>5508194.129999999</v>
      </c>
    </row>
    <row r="25" spans="1:8" s="10" customFormat="1" ht="15" customHeight="1">
      <c r="A25" s="7" t="s">
        <v>46</v>
      </c>
      <c r="B25" s="8" t="s">
        <v>47</v>
      </c>
      <c r="C25" s="9">
        <v>0</v>
      </c>
      <c r="D25" s="9">
        <v>0</v>
      </c>
      <c r="E25" s="9">
        <v>3727057.61</v>
      </c>
      <c r="F25" s="9">
        <v>0</v>
      </c>
      <c r="G25" s="9">
        <v>840</v>
      </c>
      <c r="H25" s="9">
        <f t="shared" si="0"/>
        <v>3727897.61</v>
      </c>
    </row>
    <row r="26" spans="1:8" s="10" customFormat="1" ht="15" customHeight="1">
      <c r="A26" s="7" t="s">
        <v>48</v>
      </c>
      <c r="B26" s="8" t="s">
        <v>49</v>
      </c>
      <c r="C26" s="9">
        <v>0</v>
      </c>
      <c r="D26" s="9">
        <v>0</v>
      </c>
      <c r="E26" s="9">
        <v>1183060.79</v>
      </c>
      <c r="F26" s="9">
        <v>0</v>
      </c>
      <c r="G26" s="9">
        <v>48158.71</v>
      </c>
      <c r="H26" s="9">
        <f t="shared" si="0"/>
        <v>1231219.5</v>
      </c>
    </row>
    <row r="27" spans="1:8" s="10" customFormat="1" ht="15" customHeight="1">
      <c r="A27" s="7" t="s">
        <v>50</v>
      </c>
      <c r="B27" s="8" t="s">
        <v>51</v>
      </c>
      <c r="C27" s="9">
        <v>0</v>
      </c>
      <c r="D27" s="9">
        <v>0</v>
      </c>
      <c r="E27" s="9">
        <v>272941.46</v>
      </c>
      <c r="F27" s="9">
        <v>0</v>
      </c>
      <c r="G27" s="9">
        <v>30704.18</v>
      </c>
      <c r="H27" s="9">
        <f t="shared" si="0"/>
        <v>303645.64</v>
      </c>
    </row>
    <row r="28" spans="1:8" s="10" customFormat="1" ht="15" customHeight="1">
      <c r="A28" s="7" t="s">
        <v>52</v>
      </c>
      <c r="B28" s="8" t="s">
        <v>53</v>
      </c>
      <c r="C28" s="9">
        <v>0</v>
      </c>
      <c r="D28" s="9">
        <v>0</v>
      </c>
      <c r="E28" s="9">
        <v>3956704.7400000007</v>
      </c>
      <c r="F28" s="9">
        <v>0</v>
      </c>
      <c r="G28" s="9">
        <v>199000</v>
      </c>
      <c r="H28" s="9">
        <f t="shared" si="0"/>
        <v>4155704.7400000007</v>
      </c>
    </row>
    <row r="29" spans="1:8" s="10" customFormat="1" ht="15" customHeight="1">
      <c r="A29" s="7" t="s">
        <v>54</v>
      </c>
      <c r="B29" s="8" t="s">
        <v>131</v>
      </c>
      <c r="C29" s="9">
        <v>0</v>
      </c>
      <c r="D29" s="9">
        <v>0</v>
      </c>
      <c r="E29" s="9">
        <v>1584684.08</v>
      </c>
      <c r="F29" s="9">
        <v>0</v>
      </c>
      <c r="G29" s="9">
        <v>25936.14</v>
      </c>
      <c r="H29" s="9">
        <f t="shared" si="0"/>
        <v>1610620.22</v>
      </c>
    </row>
    <row r="30" spans="1:8" s="10" customFormat="1" ht="15" customHeight="1">
      <c r="A30" s="7" t="s">
        <v>56</v>
      </c>
      <c r="B30" s="8" t="s">
        <v>57</v>
      </c>
      <c r="C30" s="9">
        <v>0</v>
      </c>
      <c r="D30" s="9">
        <v>0</v>
      </c>
      <c r="E30" s="9">
        <v>1147507.1099999999</v>
      </c>
      <c r="F30" s="9">
        <v>0</v>
      </c>
      <c r="G30" s="9">
        <v>17276.989999999998</v>
      </c>
      <c r="H30" s="9">
        <f t="shared" si="0"/>
        <v>1164784.0999999999</v>
      </c>
    </row>
    <row r="31" spans="1:8" s="10" customFormat="1" ht="15" customHeight="1">
      <c r="A31" s="7" t="s">
        <v>58</v>
      </c>
      <c r="B31" s="8" t="s">
        <v>59</v>
      </c>
      <c r="C31" s="9">
        <v>0</v>
      </c>
      <c r="D31" s="9">
        <v>0</v>
      </c>
      <c r="E31" s="9">
        <v>3764218.650000002</v>
      </c>
      <c r="F31" s="9">
        <v>0</v>
      </c>
      <c r="G31" s="9">
        <v>116786.2</v>
      </c>
      <c r="H31" s="9">
        <f t="shared" si="0"/>
        <v>3881004.850000002</v>
      </c>
    </row>
    <row r="32" spans="1:8" s="10" customFormat="1" ht="15" customHeight="1">
      <c r="A32" s="7" t="s">
        <v>60</v>
      </c>
      <c r="B32" s="8" t="s">
        <v>61</v>
      </c>
      <c r="C32" s="9">
        <v>0</v>
      </c>
      <c r="D32" s="9">
        <v>0</v>
      </c>
      <c r="E32" s="9">
        <v>1918157.2000000002</v>
      </c>
      <c r="F32" s="9">
        <v>0</v>
      </c>
      <c r="G32" s="9">
        <v>34391.2</v>
      </c>
      <c r="H32" s="9">
        <f t="shared" si="0"/>
        <v>1952548.4000000001</v>
      </c>
    </row>
    <row r="33" spans="1:8" s="10" customFormat="1" ht="15" customHeight="1">
      <c r="A33" s="7" t="s">
        <v>62</v>
      </c>
      <c r="B33" s="8" t="s">
        <v>63</v>
      </c>
      <c r="C33" s="9">
        <v>0</v>
      </c>
      <c r="D33" s="9">
        <v>0</v>
      </c>
      <c r="E33" s="9">
        <v>2297421.71</v>
      </c>
      <c r="F33" s="9">
        <v>0</v>
      </c>
      <c r="G33" s="9">
        <v>0</v>
      </c>
      <c r="H33" s="9">
        <f t="shared" si="0"/>
        <v>2297421.71</v>
      </c>
    </row>
    <row r="34" spans="1:8" s="10" customFormat="1" ht="15" customHeight="1">
      <c r="A34" s="7" t="s">
        <v>64</v>
      </c>
      <c r="B34" s="8" t="s">
        <v>132</v>
      </c>
      <c r="C34" s="9">
        <v>0</v>
      </c>
      <c r="D34" s="9">
        <v>0</v>
      </c>
      <c r="E34" s="9">
        <v>1206364.17</v>
      </c>
      <c r="F34" s="9">
        <v>0</v>
      </c>
      <c r="G34" s="9">
        <v>14046.33</v>
      </c>
      <c r="H34" s="9">
        <f t="shared" si="0"/>
        <v>1220410.5</v>
      </c>
    </row>
    <row r="35" spans="1:8" s="10" customFormat="1" ht="15" customHeight="1">
      <c r="A35" s="7" t="s">
        <v>66</v>
      </c>
      <c r="B35" s="8" t="s">
        <v>133</v>
      </c>
      <c r="C35" s="9">
        <v>0</v>
      </c>
      <c r="D35" s="9">
        <v>0</v>
      </c>
      <c r="E35" s="9">
        <v>1487921.8500000006</v>
      </c>
      <c r="F35" s="9">
        <v>0</v>
      </c>
      <c r="G35" s="9">
        <v>160364.22999999998</v>
      </c>
      <c r="H35" s="9">
        <f t="shared" si="0"/>
        <v>1648286.0800000005</v>
      </c>
    </row>
    <row r="36" spans="1:8" s="10" customFormat="1" ht="15" customHeight="1">
      <c r="A36" s="7" t="s">
        <v>68</v>
      </c>
      <c r="B36" s="8" t="s">
        <v>134</v>
      </c>
      <c r="C36" s="9">
        <v>0</v>
      </c>
      <c r="D36" s="9">
        <v>0</v>
      </c>
      <c r="E36" s="9">
        <v>2097250.59</v>
      </c>
      <c r="F36" s="9">
        <v>256957.66</v>
      </c>
      <c r="G36" s="9">
        <v>331917.68</v>
      </c>
      <c r="H36" s="9">
        <f t="shared" si="0"/>
        <v>2686125.93</v>
      </c>
    </row>
    <row r="37" spans="1:8" s="10" customFormat="1" ht="15" customHeight="1">
      <c r="A37" s="7" t="s">
        <v>70</v>
      </c>
      <c r="B37" s="8" t="s">
        <v>71</v>
      </c>
      <c r="C37" s="9">
        <v>0</v>
      </c>
      <c r="D37" s="9">
        <v>0</v>
      </c>
      <c r="E37" s="9">
        <v>3103209.42</v>
      </c>
      <c r="F37" s="9">
        <v>0</v>
      </c>
      <c r="G37" s="9">
        <v>37318</v>
      </c>
      <c r="H37" s="9">
        <f t="shared" si="0"/>
        <v>3140527.42</v>
      </c>
    </row>
    <row r="38" spans="1:8" s="10" customFormat="1" ht="15" customHeight="1">
      <c r="A38" s="7" t="s">
        <v>72</v>
      </c>
      <c r="B38" s="8" t="s">
        <v>73</v>
      </c>
      <c r="C38" s="9">
        <v>0</v>
      </c>
      <c r="D38" s="9">
        <v>0</v>
      </c>
      <c r="E38" s="9">
        <v>3633245.5600000005</v>
      </c>
      <c r="F38" s="9">
        <v>0</v>
      </c>
      <c r="G38" s="9">
        <v>187055.21000000002</v>
      </c>
      <c r="H38" s="9">
        <f t="shared" si="0"/>
        <v>3820300.7700000005</v>
      </c>
    </row>
    <row r="39" spans="1:8" s="10" customFormat="1" ht="15" customHeight="1">
      <c r="A39" s="7" t="s">
        <v>93</v>
      </c>
      <c r="B39" s="8" t="s">
        <v>94</v>
      </c>
      <c r="C39" s="9">
        <v>0</v>
      </c>
      <c r="D39" s="9">
        <v>0</v>
      </c>
      <c r="E39" s="9">
        <v>1568319.09</v>
      </c>
      <c r="F39" s="9">
        <v>34990</v>
      </c>
      <c r="G39" s="9">
        <v>28290.440000000002</v>
      </c>
      <c r="H39" s="9">
        <f t="shared" si="0"/>
        <v>1631599.53</v>
      </c>
    </row>
    <row r="40" spans="1:8" s="10" customFormat="1" ht="15" customHeight="1">
      <c r="A40" s="7" t="s">
        <v>74</v>
      </c>
      <c r="B40" s="8" t="s">
        <v>135</v>
      </c>
      <c r="C40" s="9">
        <v>0</v>
      </c>
      <c r="D40" s="9">
        <v>0</v>
      </c>
      <c r="E40" s="9">
        <v>1619684.3500000003</v>
      </c>
      <c r="F40" s="9">
        <v>0</v>
      </c>
      <c r="G40" s="9">
        <v>162626.55000000002</v>
      </c>
      <c r="H40" s="9">
        <f t="shared" si="0"/>
        <v>1782310.9000000004</v>
      </c>
    </row>
    <row r="41" spans="1:8" s="10" customFormat="1" ht="15" customHeight="1">
      <c r="A41" s="18" t="s">
        <v>121</v>
      </c>
      <c r="B41" s="8" t="s">
        <v>136</v>
      </c>
      <c r="C41" s="9">
        <v>0</v>
      </c>
      <c r="D41" s="9">
        <v>0</v>
      </c>
      <c r="E41" s="9">
        <v>0</v>
      </c>
      <c r="F41" s="9">
        <v>0</v>
      </c>
      <c r="G41" s="8">
        <v>0</v>
      </c>
      <c r="H41" s="9">
        <f t="shared" si="0"/>
        <v>0</v>
      </c>
    </row>
    <row r="42" spans="1:8" s="10" customFormat="1" ht="15" customHeight="1">
      <c r="A42" s="7" t="s">
        <v>122</v>
      </c>
      <c r="B42" s="8" t="s">
        <v>114</v>
      </c>
      <c r="C42" s="9">
        <v>0</v>
      </c>
      <c r="D42" s="9">
        <v>0</v>
      </c>
      <c r="E42" s="9">
        <v>4820676.849999999</v>
      </c>
      <c r="F42" s="9">
        <v>0</v>
      </c>
      <c r="G42" s="9">
        <v>0</v>
      </c>
      <c r="H42" s="9">
        <f>SUM(C42:G42)</f>
        <v>4820676.849999999</v>
      </c>
    </row>
    <row r="43" spans="1:8" s="10" customFormat="1" ht="15" customHeight="1">
      <c r="A43" s="7" t="s">
        <v>123</v>
      </c>
      <c r="B43" s="8" t="s">
        <v>137</v>
      </c>
      <c r="C43" s="9">
        <v>0</v>
      </c>
      <c r="D43" s="9">
        <v>0</v>
      </c>
      <c r="E43" s="9">
        <v>404779.24000000005</v>
      </c>
      <c r="F43" s="9">
        <v>0</v>
      </c>
      <c r="G43" s="9">
        <v>34963.119999999995</v>
      </c>
      <c r="H43" s="9">
        <f>SUM(C43:G43)</f>
        <v>439742.36000000004</v>
      </c>
    </row>
    <row r="44" spans="1:8" s="10" customFormat="1" ht="15" customHeight="1">
      <c r="A44" s="7" t="s">
        <v>124</v>
      </c>
      <c r="B44" s="8" t="s">
        <v>138</v>
      </c>
      <c r="C44" s="9">
        <v>0</v>
      </c>
      <c r="D44" s="9">
        <v>0</v>
      </c>
      <c r="E44" s="9">
        <v>593264.18</v>
      </c>
      <c r="F44" s="9">
        <v>0</v>
      </c>
      <c r="G44" s="9">
        <v>147638.82</v>
      </c>
      <c r="H44" s="9">
        <f t="shared" si="0"/>
        <v>740903</v>
      </c>
    </row>
    <row r="45" spans="1:8" s="10" customFormat="1" ht="15" customHeight="1">
      <c r="A45" s="28" t="s">
        <v>76</v>
      </c>
      <c r="B45" s="29"/>
      <c r="C45" s="11">
        <f aca="true" t="shared" si="1" ref="C45:H45">SUM(C11:C44)</f>
        <v>0</v>
      </c>
      <c r="D45" s="11">
        <f t="shared" si="1"/>
        <v>0</v>
      </c>
      <c r="E45" s="11">
        <f>SUM(E11:E44)</f>
        <v>107853517.11</v>
      </c>
      <c r="F45" s="11">
        <f t="shared" si="1"/>
        <v>291947.66000000003</v>
      </c>
      <c r="G45" s="11">
        <f t="shared" si="1"/>
        <v>3831900.8200000008</v>
      </c>
      <c r="H45" s="11">
        <f t="shared" si="1"/>
        <v>111977365.59</v>
      </c>
    </row>
    <row r="47" ht="12.75">
      <c r="A47" s="13" t="s">
        <v>77</v>
      </c>
    </row>
    <row r="48" spans="1:8" ht="12.75">
      <c r="A48" s="15" t="s">
        <v>102</v>
      </c>
      <c r="H48" s="14"/>
    </row>
    <row r="49" ht="12.75">
      <c r="A49" s="15" t="s">
        <v>103</v>
      </c>
    </row>
    <row r="50" ht="12.75">
      <c r="A50" s="15" t="s">
        <v>104</v>
      </c>
    </row>
    <row r="51" ht="15" customHeight="1">
      <c r="A51" s="15" t="s">
        <v>105</v>
      </c>
    </row>
    <row r="52" ht="12.75">
      <c r="A52" s="15" t="s">
        <v>106</v>
      </c>
    </row>
    <row r="54" ht="12.75">
      <c r="A54" s="25" t="s">
        <v>116</v>
      </c>
    </row>
    <row r="55" spans="1:2" ht="12.75">
      <c r="A55" s="10" t="s">
        <v>111</v>
      </c>
      <c r="B55" s="13"/>
    </row>
    <row r="56" ht="12.75">
      <c r="A56" s="15"/>
    </row>
    <row r="57" ht="12.75">
      <c r="A57" s="40" t="s">
        <v>139</v>
      </c>
    </row>
    <row r="58" ht="4.5" customHeight="1">
      <c r="A58" s="40"/>
    </row>
    <row r="59" ht="12.75">
      <c r="A59" s="40" t="s">
        <v>117</v>
      </c>
    </row>
    <row r="60" ht="12.75">
      <c r="A60" s="40" t="s">
        <v>118</v>
      </c>
    </row>
    <row r="61" ht="12.75">
      <c r="A61" s="40" t="s">
        <v>119</v>
      </c>
    </row>
    <row r="62" ht="12.75">
      <c r="A62" s="40" t="s">
        <v>120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0" t="s">
        <v>140</v>
      </c>
      <c r="B9" s="32" t="s">
        <v>6</v>
      </c>
      <c r="C9" s="36" t="s">
        <v>81</v>
      </c>
      <c r="D9" s="37"/>
      <c r="E9" s="37"/>
      <c r="F9" s="37"/>
      <c r="G9" s="37"/>
      <c r="H9" s="32" t="s">
        <v>101</v>
      </c>
    </row>
    <row r="10" spans="1:8" s="1" customFormat="1" ht="12.75">
      <c r="A10" s="33"/>
      <c r="B10" s="3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3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4">SUM(C11:G11)</f>
        <v>0</v>
      </c>
    </row>
    <row r="12" spans="1:8" s="10" customFormat="1" ht="15" customHeight="1">
      <c r="A12" s="7" t="s">
        <v>12</v>
      </c>
      <c r="B12" s="8" t="s">
        <v>125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130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34</v>
      </c>
      <c r="B21" s="8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36</v>
      </c>
      <c r="B22" s="8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38</v>
      </c>
      <c r="B23" s="8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44</v>
      </c>
      <c r="B24" s="8" t="s">
        <v>45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46</v>
      </c>
      <c r="B25" s="8" t="s">
        <v>47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48</v>
      </c>
      <c r="B26" s="8" t="s">
        <v>49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50</v>
      </c>
      <c r="B27" s="8" t="s">
        <v>51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52</v>
      </c>
      <c r="B28" s="8" t="s">
        <v>53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54</v>
      </c>
      <c r="B29" s="8" t="s">
        <v>131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56</v>
      </c>
      <c r="B30" s="8" t="s">
        <v>57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58</v>
      </c>
      <c r="B31" s="8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60</v>
      </c>
      <c r="B32" s="8" t="s">
        <v>61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62</v>
      </c>
      <c r="B33" s="8" t="s">
        <v>63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64</v>
      </c>
      <c r="B34" s="8" t="s">
        <v>132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66</v>
      </c>
      <c r="B35" s="8" t="s">
        <v>133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68</v>
      </c>
      <c r="B36" s="8" t="s">
        <v>134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70</v>
      </c>
      <c r="B37" s="8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72</v>
      </c>
      <c r="B38" s="8" t="s">
        <v>73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93</v>
      </c>
      <c r="B39" s="8" t="s">
        <v>94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74</v>
      </c>
      <c r="B40" s="8" t="s">
        <v>135</v>
      </c>
      <c r="C40" s="9">
        <v>0</v>
      </c>
      <c r="D40" s="9">
        <v>0</v>
      </c>
      <c r="E40" s="9">
        <v>0</v>
      </c>
      <c r="F40" s="9">
        <v>0</v>
      </c>
      <c r="G40" s="9">
        <v>6761323.259999998</v>
      </c>
      <c r="H40" s="9">
        <f t="shared" si="0"/>
        <v>6761323.259999998</v>
      </c>
    </row>
    <row r="41" spans="1:8" s="10" customFormat="1" ht="15" customHeight="1">
      <c r="A41" s="18" t="s">
        <v>121</v>
      </c>
      <c r="B41" s="8" t="s">
        <v>136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122</v>
      </c>
      <c r="B42" s="8" t="s">
        <v>114</v>
      </c>
      <c r="C42" s="9">
        <v>0</v>
      </c>
      <c r="D42" s="9">
        <v>0</v>
      </c>
      <c r="E42" s="9">
        <v>0</v>
      </c>
      <c r="F42" s="9">
        <v>0</v>
      </c>
      <c r="G42" s="9"/>
      <c r="H42" s="9">
        <f>SUM(C42:G42)</f>
        <v>0</v>
      </c>
    </row>
    <row r="43" spans="1:8" s="10" customFormat="1" ht="15" customHeight="1">
      <c r="A43" s="7" t="s">
        <v>123</v>
      </c>
      <c r="B43" s="8" t="s">
        <v>137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SUM(C43:G43)</f>
        <v>0</v>
      </c>
    </row>
    <row r="44" spans="1:8" s="10" customFormat="1" ht="15" customHeight="1">
      <c r="A44" s="7" t="s">
        <v>124</v>
      </c>
      <c r="B44" s="8" t="s">
        <v>138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s="10" customFormat="1" ht="12.75">
      <c r="A45" s="28" t="s">
        <v>76</v>
      </c>
      <c r="B45" s="29"/>
      <c r="C45" s="11">
        <f aca="true" t="shared" si="1" ref="C45:H45">SUM(C11:C44)</f>
        <v>0</v>
      </c>
      <c r="D45" s="11">
        <f t="shared" si="1"/>
        <v>0</v>
      </c>
      <c r="E45" s="11">
        <f t="shared" si="1"/>
        <v>0</v>
      </c>
      <c r="F45" s="11">
        <f t="shared" si="1"/>
        <v>0</v>
      </c>
      <c r="G45" s="11">
        <f t="shared" si="1"/>
        <v>6761323.259999998</v>
      </c>
      <c r="H45" s="11">
        <f t="shared" si="1"/>
        <v>6761323.259999998</v>
      </c>
    </row>
    <row r="47" ht="12.75">
      <c r="A47" s="13" t="s">
        <v>77</v>
      </c>
    </row>
    <row r="48" ht="12.75">
      <c r="A48" s="15" t="s">
        <v>102</v>
      </c>
    </row>
    <row r="49" ht="12.75">
      <c r="A49" s="15" t="s">
        <v>103</v>
      </c>
    </row>
    <row r="50" ht="12.75">
      <c r="A50" s="15" t="s">
        <v>104</v>
      </c>
    </row>
    <row r="51" ht="15" customHeight="1">
      <c r="A51" s="15" t="s">
        <v>105</v>
      </c>
    </row>
    <row r="52" ht="12.75">
      <c r="A52" s="15" t="s">
        <v>106</v>
      </c>
    </row>
    <row r="54" ht="12.75">
      <c r="A54" s="25" t="s">
        <v>116</v>
      </c>
    </row>
    <row r="55" ht="12.75">
      <c r="A55" s="10" t="s">
        <v>111</v>
      </c>
    </row>
    <row r="56" ht="12.75">
      <c r="A56" s="15"/>
    </row>
    <row r="57" ht="12.75">
      <c r="A57" s="40" t="s">
        <v>139</v>
      </c>
    </row>
    <row r="58" ht="4.5" customHeight="1">
      <c r="A58" s="40"/>
    </row>
    <row r="59" ht="12.75">
      <c r="A59" s="40" t="s">
        <v>117</v>
      </c>
    </row>
    <row r="60" ht="12.75">
      <c r="A60" s="40" t="s">
        <v>118</v>
      </c>
    </row>
    <row r="61" ht="12.75">
      <c r="A61" s="40" t="s">
        <v>119</v>
      </c>
    </row>
    <row r="62" ht="12.75">
      <c r="A62" s="40" t="s">
        <v>120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2755905511811024" right="0.2755905511811024" top="0.7086614173228347" bottom="0.984251968503937" header="0" footer="0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0" t="s">
        <v>5</v>
      </c>
      <c r="B9" s="32" t="s">
        <v>6</v>
      </c>
      <c r="C9" s="36" t="s">
        <v>81</v>
      </c>
      <c r="D9" s="37"/>
      <c r="E9" s="37"/>
      <c r="F9" s="37"/>
      <c r="G9" s="37"/>
      <c r="H9" s="30" t="s">
        <v>101</v>
      </c>
    </row>
    <row r="10" spans="1:8" s="1" customFormat="1" ht="12.75">
      <c r="A10" s="31"/>
      <c r="B10" s="3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3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8" t="s">
        <v>76</v>
      </c>
      <c r="B46" s="29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2014-11-07T18:59:26Z</cp:lastPrinted>
  <dcterms:created xsi:type="dcterms:W3CDTF">2006-10-30T16:22:15Z</dcterms:created>
  <dcterms:modified xsi:type="dcterms:W3CDTF">2014-11-07T18:59:34Z</dcterms:modified>
  <cp:category/>
  <cp:version/>
  <cp:contentType/>
  <cp:contentStatus/>
</cp:coreProperties>
</file>