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<sst xmlns="http://schemas.openxmlformats.org/spreadsheetml/2006/main" count="552" uniqueCount="115">
  <si>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</si>
  <si>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</si>
  <si>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</si>
  <si>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</si>
  <si>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</si>
  <si>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</si>
  <si>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</si>
  <si>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</si>
  <si>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</si>
  <si>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</si>
  <si>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</si>
  <si>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</si>
  <si>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</si>
  <si>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</si>
  <si>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</si>
  <si>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</si>
  <si>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</si>
  <si>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</si>
  <si>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</si>
  <si>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</si>
  <si>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</si>
  <si>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</si>
  <si>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</si>
  <si>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</si>
  <si>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</si>
  <si>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</si>
  <si>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</si>
  <si>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</si>
  <si>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</si>
  <si>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</si>
  <si>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</si>
  <si>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</si>
  <si>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</si>
  <si>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</si>
  <si>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</si>
  <si>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</si>
  <si>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</si>
  <si>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</si>
  <si>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</si>
  <si>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</si>
  <si>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</si>
  <si>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</si>
  <si>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</si>
  <si>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</si>
  <si>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</si>
  <si>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</si>
  <si>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</si>
  <si>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</si>
  <si>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</si>
  <si>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</si>
  <si>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</si>
  <si>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</si>
  <si>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</si>
  <si>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</si>
  <si>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</si>
  <si>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</si>
  <si>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</si>
  <si>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</si>
  <si>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</si>
  <si>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</si>
  <si>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</si>
  <si>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</si>
  <si>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</si>
  <si>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</si>
  <si>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</si>
  <si>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</si>
  <si>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</si>
  <si>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</si>
  <si>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</si>
  <si>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</si>
  <si>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</si>
  <si>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</si>
  <si>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</si>
  <si>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</si>
  <si>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</si>
  <si>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</si>
  <si>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</si>
  <si>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</si>
  <si>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</si>
  <si>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</si>
  <si>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</si>
  <si>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</si>
  <si>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</si>
  <si>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</si>
  <si>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</si>
  <si>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</si>
  <si>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</si>
  <si>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</si>
  <si>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</si>
  <si>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</si>
  <si>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</si>
  <si>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</si>
  <si>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</si>
  <si>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</si>
  <si>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</si>
  <si>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</si>
  <si>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</si>
  <si>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</si>
  <si>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</si>
  <si>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</si>
  <si>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</si>
  <si>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</si>
  <si>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</si>
  <si>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</si>
  <si>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</si>
  <si>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</si>
  <si>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</si>
  <si>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</si>
  <si>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</si>
  <si>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</si>
  <si>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EJECUCION PRESUPUESTAL A FEBRERO 2014</t>
  </si>
  <si>
    <t>Fuente: SIAF - MPP, 28 de Febrero del 2014</t>
  </si>
  <si>
    <t>INSTITUTO NACIONAL DE SALUD DEL NIÑO - SAN BORJA</t>
  </si>
  <si>
    <t>HOSPITAL DE HUAYCAN</t>
  </si>
  <si>
    <t>RED DE SALUD LIMA NORTE IV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</si>
</sst>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67.57421875" style="10" bestFit="1" customWidth="1"/>
    <col min="3" max="3" width="16.28125" style="17" customWidth="1"/>
    <col min="4" max="4" width="11.7109375" style="17" customWidth="1"/>
    <col min="5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 t="s">
        <v>2</v>
      </c>
    </row>
    <row r="4" ht="12.75">
      <c r="A4" s="19"/>
    </row>
    <row r="5" ht="15.75">
      <c r="A5" s="20" t="s">
        <v>110</v>
      </c>
    </row>
    <row r="6" ht="15.75">
      <c r="A6" s="20" t="s">
        <v>92</v>
      </c>
    </row>
    <row r="7" ht="12.75">
      <c r="A7" s="21" t="s">
        <v>3</v>
      </c>
    </row>
    <row r="8" spans="1:15" ht="12.75">
      <c r="A8" s="21"/>
      <c r="O8" s="22" t="s">
        <v>4</v>
      </c>
    </row>
    <row r="9" spans="1:15" s="19" customFormat="1" ht="12.75">
      <c r="A9" s="31" t="s">
        <v>5</v>
      </c>
      <c r="B9" s="33" t="s">
        <v>6</v>
      </c>
      <c r="C9" s="35" t="s">
        <v>108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27" t="s">
        <v>101</v>
      </c>
    </row>
    <row r="10" spans="1:15" s="19" customFormat="1" ht="15.75" customHeight="1">
      <c r="A10" s="32"/>
      <c r="B10" s="34"/>
      <c r="C10" s="18" t="s">
        <v>7</v>
      </c>
      <c r="D10" s="18" t="s">
        <v>8</v>
      </c>
      <c r="E10" s="18" t="s">
        <v>9</v>
      </c>
      <c r="F10" s="18" t="s">
        <v>89</v>
      </c>
      <c r="G10" s="18" t="s">
        <v>90</v>
      </c>
      <c r="H10" s="18" t="s">
        <v>91</v>
      </c>
      <c r="I10" s="18" t="s">
        <v>95</v>
      </c>
      <c r="J10" s="18" t="s">
        <v>96</v>
      </c>
      <c r="K10" s="18" t="s">
        <v>97</v>
      </c>
      <c r="L10" s="18" t="s">
        <v>98</v>
      </c>
      <c r="M10" s="18" t="s">
        <v>99</v>
      </c>
      <c r="N10" s="18" t="s">
        <v>100</v>
      </c>
      <c r="O10" s="28"/>
    </row>
    <row r="11" spans="1:15" ht="15" customHeight="1">
      <c r="A11" s="7" t="s">
        <v>10</v>
      </c>
      <c r="B11" s="8" t="s">
        <v>11</v>
      </c>
      <c r="C11" s="9">
        <v>50251427.9</v>
      </c>
      <c r="D11" s="9">
        <v>75002776.49000004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>SUM(C11:N11)</f>
        <v>125254204.39000005</v>
      </c>
    </row>
    <row r="12" spans="1:15" ht="15" customHeight="1">
      <c r="A12" s="7" t="s">
        <v>12</v>
      </c>
      <c r="B12" s="8" t="s">
        <v>13</v>
      </c>
      <c r="C12" s="17">
        <v>1998387.7400000005</v>
      </c>
      <c r="D12" s="9">
        <v>2035567.64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aca="true" t="shared" si="0" ref="O12:O48">SUM(C12:N12)</f>
        <v>4033955.3800000004</v>
      </c>
    </row>
    <row r="13" spans="1:15" ht="15" customHeight="1">
      <c r="A13" s="7" t="s">
        <v>14</v>
      </c>
      <c r="B13" s="8" t="s">
        <v>15</v>
      </c>
      <c r="C13" s="9">
        <v>3178006.52</v>
      </c>
      <c r="D13" s="9">
        <v>3050994.0300000007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6229000.550000001</v>
      </c>
    </row>
    <row r="14" spans="1:15" ht="15" customHeight="1">
      <c r="A14" s="7" t="s">
        <v>16</v>
      </c>
      <c r="B14" s="8" t="s">
        <v>17</v>
      </c>
      <c r="C14" s="9">
        <v>1443879.8</v>
      </c>
      <c r="D14" s="9">
        <v>3306286.6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4750166.4</v>
      </c>
    </row>
    <row r="15" spans="1:15" ht="15" customHeight="1">
      <c r="A15" s="7" t="s">
        <v>18</v>
      </c>
      <c r="B15" s="8" t="s">
        <v>19</v>
      </c>
      <c r="C15" s="9">
        <v>1855881.119999999</v>
      </c>
      <c r="D15" s="9">
        <v>2055049.2899999998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0"/>
        <v>3910930.4099999988</v>
      </c>
    </row>
    <row r="16" spans="1:15" ht="15" customHeight="1">
      <c r="A16" s="7" t="s">
        <v>20</v>
      </c>
      <c r="B16" s="8" t="s">
        <v>21</v>
      </c>
      <c r="C16" s="9">
        <v>10121233.960000003</v>
      </c>
      <c r="D16" s="9">
        <v>13894854.520000003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0"/>
        <v>24016088.480000004</v>
      </c>
    </row>
    <row r="17" spans="1:15" ht="15" customHeight="1">
      <c r="A17" s="7" t="s">
        <v>22</v>
      </c>
      <c r="B17" s="8" t="s">
        <v>23</v>
      </c>
      <c r="C17" s="9">
        <v>9815574.78</v>
      </c>
      <c r="D17" s="9">
        <v>8803054.069999997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0"/>
        <v>18618628.849999994</v>
      </c>
    </row>
    <row r="18" spans="1:15" ht="15" customHeight="1">
      <c r="A18" s="7" t="s">
        <v>24</v>
      </c>
      <c r="B18" s="8" t="s">
        <v>25</v>
      </c>
      <c r="C18" s="9">
        <v>7126363.799999996</v>
      </c>
      <c r="D18" s="9">
        <v>6864986.430000001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0"/>
        <v>13991350.229999997</v>
      </c>
    </row>
    <row r="19" spans="1:15" ht="15" customHeight="1">
      <c r="A19" s="7" t="s">
        <v>26</v>
      </c>
      <c r="B19" s="8" t="s">
        <v>27</v>
      </c>
      <c r="C19" s="9">
        <v>8105385.560000002</v>
      </c>
      <c r="D19" s="9">
        <v>9659722.290000005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17765107.85000001</v>
      </c>
    </row>
    <row r="20" spans="1:15" ht="15" customHeight="1">
      <c r="A20" s="7" t="s">
        <v>28</v>
      </c>
      <c r="B20" s="8" t="s">
        <v>29</v>
      </c>
      <c r="C20" s="9">
        <v>2405222.919999999</v>
      </c>
      <c r="D20" s="9">
        <v>2154307.3199999994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4559530.239999998</v>
      </c>
    </row>
    <row r="21" spans="1:15" ht="15" customHeight="1">
      <c r="A21" s="7" t="s">
        <v>30</v>
      </c>
      <c r="B21" s="8" t="s">
        <v>31</v>
      </c>
      <c r="C21" s="9">
        <v>5088592.180000001</v>
      </c>
      <c r="D21" s="9">
        <v>4698629.160000003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9787221.340000004</v>
      </c>
    </row>
    <row r="22" spans="1:15" ht="15" customHeight="1">
      <c r="A22" s="7" t="s">
        <v>32</v>
      </c>
      <c r="B22" s="8" t="s">
        <v>33</v>
      </c>
      <c r="C22" s="9">
        <v>8259900.300000004</v>
      </c>
      <c r="D22" s="9">
        <v>11586911.879999995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0"/>
        <v>19846812.18</v>
      </c>
    </row>
    <row r="23" spans="1:15" ht="15" customHeight="1">
      <c r="A23" s="7" t="s">
        <v>34</v>
      </c>
      <c r="B23" s="8" t="s">
        <v>35</v>
      </c>
      <c r="C23" s="9">
        <v>1795466.8100000003</v>
      </c>
      <c r="D23" s="9">
        <v>1732356.4200000006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0"/>
        <v>3527823.230000001</v>
      </c>
    </row>
    <row r="24" spans="1:15" ht="15" customHeight="1">
      <c r="A24" s="7" t="s">
        <v>36</v>
      </c>
      <c r="B24" s="8" t="s">
        <v>37</v>
      </c>
      <c r="C24" s="9">
        <v>6932427.250000001</v>
      </c>
      <c r="D24" s="9">
        <v>6757874.650000001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0"/>
        <v>13690301.900000002</v>
      </c>
    </row>
    <row r="25" spans="1:15" ht="15" customHeight="1">
      <c r="A25" s="7" t="s">
        <v>38</v>
      </c>
      <c r="B25" s="8" t="s">
        <v>39</v>
      </c>
      <c r="C25" s="9">
        <v>1432212.6599999997</v>
      </c>
      <c r="D25" s="9">
        <v>1661767.1399999994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0"/>
        <v>3093979.799999999</v>
      </c>
    </row>
    <row r="26" spans="1:15" ht="15" customHeight="1">
      <c r="A26" s="7" t="s">
        <v>40</v>
      </c>
      <c r="B26" s="8" t="s">
        <v>41</v>
      </c>
      <c r="C26" s="9">
        <v>12123183.250000004</v>
      </c>
      <c r="D26" s="9">
        <v>12680454.59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0"/>
        <v>24803637.840000004</v>
      </c>
    </row>
    <row r="27" spans="1:15" ht="15" customHeight="1">
      <c r="A27" s="7" t="s">
        <v>42</v>
      </c>
      <c r="B27" s="8" t="s">
        <v>43</v>
      </c>
      <c r="C27" s="9">
        <v>10590775.520000003</v>
      </c>
      <c r="D27" s="9">
        <v>9851463.689999996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0"/>
        <v>20442239.21</v>
      </c>
    </row>
    <row r="28" spans="1:15" ht="15" customHeight="1">
      <c r="A28" s="7" t="s">
        <v>44</v>
      </c>
      <c r="B28" s="8" t="s">
        <v>45</v>
      </c>
      <c r="C28" s="9">
        <v>6131517.799999997</v>
      </c>
      <c r="D28" s="9">
        <v>6639176.639999998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0"/>
        <v>12770694.439999994</v>
      </c>
    </row>
    <row r="29" spans="1:15" ht="15" customHeight="1">
      <c r="A29" s="7" t="s">
        <v>46</v>
      </c>
      <c r="B29" s="8" t="s">
        <v>47</v>
      </c>
      <c r="C29" s="9">
        <v>2849528.1000000006</v>
      </c>
      <c r="D29" s="9">
        <v>4398288.9399999995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0"/>
        <v>7247817.04</v>
      </c>
    </row>
    <row r="30" spans="1:15" ht="15" customHeight="1">
      <c r="A30" s="7" t="s">
        <v>48</v>
      </c>
      <c r="B30" s="8" t="s">
        <v>49</v>
      </c>
      <c r="C30" s="9">
        <v>1903398.9600000007</v>
      </c>
      <c r="D30" s="9">
        <v>2234729.3800000013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0"/>
        <v>4138128.3400000017</v>
      </c>
    </row>
    <row r="31" spans="1:15" ht="15" customHeight="1">
      <c r="A31" s="7" t="s">
        <v>50</v>
      </c>
      <c r="B31" s="8" t="s">
        <v>51</v>
      </c>
      <c r="C31" s="9">
        <v>4272774.66</v>
      </c>
      <c r="D31" s="9">
        <v>4092320.7000000007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0"/>
        <v>8365095.360000001</v>
      </c>
    </row>
    <row r="32" spans="1:15" ht="15" customHeight="1">
      <c r="A32" s="7" t="s">
        <v>52</v>
      </c>
      <c r="B32" s="8" t="s">
        <v>53</v>
      </c>
      <c r="C32" s="9">
        <v>6809513.360000001</v>
      </c>
      <c r="D32" s="9">
        <v>5923441.960000002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0"/>
        <v>12732955.320000004</v>
      </c>
    </row>
    <row r="33" spans="1:15" ht="15" customHeight="1">
      <c r="A33" s="7" t="s">
        <v>54</v>
      </c>
      <c r="B33" s="8" t="s">
        <v>55</v>
      </c>
      <c r="C33" s="9">
        <v>3696126.91</v>
      </c>
      <c r="D33" s="9">
        <v>2929172.4500000007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0"/>
        <v>6625299.360000001</v>
      </c>
    </row>
    <row r="34" spans="1:15" ht="15" customHeight="1">
      <c r="A34" s="7" t="s">
        <v>56</v>
      </c>
      <c r="B34" s="8" t="s">
        <v>57</v>
      </c>
      <c r="C34" s="9">
        <v>1239922.6500000008</v>
      </c>
      <c r="D34" s="9">
        <v>1166712.0300000007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0"/>
        <v>2406634.6800000016</v>
      </c>
    </row>
    <row r="35" spans="1:15" ht="15" customHeight="1">
      <c r="A35" s="7" t="s">
        <v>58</v>
      </c>
      <c r="B35" s="8" t="s">
        <v>59</v>
      </c>
      <c r="C35" s="9">
        <v>4678746.530000001</v>
      </c>
      <c r="D35" s="9">
        <v>3900398.9600000004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0"/>
        <v>8579145.490000002</v>
      </c>
    </row>
    <row r="36" spans="1:15" ht="15" customHeight="1">
      <c r="A36" s="7" t="s">
        <v>60</v>
      </c>
      <c r="B36" s="8" t="s">
        <v>61</v>
      </c>
      <c r="C36" s="9">
        <v>4457055.049999998</v>
      </c>
      <c r="D36" s="9">
        <v>4636062.620000002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0"/>
        <v>9093117.67</v>
      </c>
    </row>
    <row r="37" spans="1:15" ht="15" customHeight="1">
      <c r="A37" s="7" t="s">
        <v>62</v>
      </c>
      <c r="B37" s="8" t="s">
        <v>63</v>
      </c>
      <c r="C37" s="9">
        <v>4860490.21</v>
      </c>
      <c r="D37" s="9">
        <v>5880315.3500000015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0"/>
        <v>10740805.560000002</v>
      </c>
    </row>
    <row r="38" spans="1:15" ht="15" customHeight="1">
      <c r="A38" s="7" t="s">
        <v>64</v>
      </c>
      <c r="B38" s="8" t="s">
        <v>65</v>
      </c>
      <c r="C38" s="9">
        <v>3411985.1900000004</v>
      </c>
      <c r="D38" s="9">
        <v>3441436.7700000014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0"/>
        <v>6853421.960000002</v>
      </c>
    </row>
    <row r="39" spans="1:15" ht="15" customHeight="1">
      <c r="A39" s="7" t="s">
        <v>66</v>
      </c>
      <c r="B39" s="8" t="s">
        <v>67</v>
      </c>
      <c r="C39" s="9">
        <v>5469610.5600000005</v>
      </c>
      <c r="D39" s="9">
        <v>4937651.52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0"/>
        <v>10407262.08</v>
      </c>
    </row>
    <row r="40" spans="1:15" ht="15" customHeight="1">
      <c r="A40" s="7" t="s">
        <v>68</v>
      </c>
      <c r="B40" s="8" t="s">
        <v>69</v>
      </c>
      <c r="C40" s="9">
        <v>4297048.799999999</v>
      </c>
      <c r="D40" s="9">
        <v>3906843.6100000003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si="0"/>
        <v>8203892.409999999</v>
      </c>
    </row>
    <row r="41" spans="1:15" ht="15" customHeight="1">
      <c r="A41" s="7" t="s">
        <v>70</v>
      </c>
      <c r="B41" s="8" t="s">
        <v>71</v>
      </c>
      <c r="C41" s="9">
        <v>2947001.6800000006</v>
      </c>
      <c r="D41" s="9">
        <v>3395400.099999999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0"/>
        <v>6342401.779999999</v>
      </c>
    </row>
    <row r="42" spans="1:15" ht="15" customHeight="1">
      <c r="A42" s="7" t="s">
        <v>72</v>
      </c>
      <c r="B42" s="8" t="s">
        <v>73</v>
      </c>
      <c r="C42" s="9">
        <v>2987681.679999998</v>
      </c>
      <c r="D42" s="9">
        <v>3356508.7099999986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0"/>
        <v>6344190.389999997</v>
      </c>
    </row>
    <row r="43" spans="1:15" ht="15" customHeight="1">
      <c r="A43" s="7" t="s">
        <v>93</v>
      </c>
      <c r="B43" s="8" t="s">
        <v>94</v>
      </c>
      <c r="C43" s="9">
        <v>8432000.299999999</v>
      </c>
      <c r="D43" s="9">
        <v>6452433.349999999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0"/>
        <v>14884433.649999999</v>
      </c>
    </row>
    <row r="44" spans="1:15" ht="15" customHeight="1">
      <c r="A44" s="7" t="s">
        <v>74</v>
      </c>
      <c r="B44" s="8" t="s">
        <v>75</v>
      </c>
      <c r="C44" s="9">
        <v>5128201.240000001</v>
      </c>
      <c r="D44" s="9">
        <v>8058494.050000004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>SUM(C44:N44)</f>
        <v>13186695.290000005</v>
      </c>
    </row>
    <row r="45" spans="1:15" ht="15" customHeight="1">
      <c r="A45" s="7">
        <v>124</v>
      </c>
      <c r="B45" s="8" t="s">
        <v>107</v>
      </c>
      <c r="C45" s="9">
        <v>996226.3799999999</v>
      </c>
      <c r="D45" s="9">
        <v>57706480.260000005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0"/>
        <v>58702706.64000001</v>
      </c>
    </row>
    <row r="46" spans="1:15" ht="15" customHeight="1">
      <c r="A46" s="7">
        <v>139</v>
      </c>
      <c r="B46" s="8" t="s">
        <v>112</v>
      </c>
      <c r="C46" s="9">
        <v>2561225.3899999997</v>
      </c>
      <c r="D46" s="9">
        <v>1984745.1899999997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f t="shared" si="0"/>
        <v>4545970.579999999</v>
      </c>
    </row>
    <row r="47" spans="1:15" ht="15" customHeight="1">
      <c r="A47" s="7">
        <v>140</v>
      </c>
      <c r="B47" s="8" t="s">
        <v>113</v>
      </c>
      <c r="C47" s="9">
        <v>0</v>
      </c>
      <c r="D47" s="9">
        <v>833988.73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f t="shared" si="0"/>
        <v>833988.73</v>
      </c>
    </row>
    <row r="48" spans="1:15" ht="15" customHeight="1">
      <c r="A48" s="7">
        <v>141</v>
      </c>
      <c r="B48" s="8" t="s">
        <v>114</v>
      </c>
      <c r="C48" s="9">
        <v>0</v>
      </c>
      <c r="D48" s="9">
        <v>1381508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>
        <f t="shared" si="0"/>
        <v>1381508</v>
      </c>
    </row>
    <row r="49" spans="1:15" ht="18" customHeight="1">
      <c r="A49" s="29" t="s">
        <v>76</v>
      </c>
      <c r="B49" s="30"/>
      <c r="C49" s="11">
        <f>SUM(C11:C48)</f>
        <v>219653977.52000007</v>
      </c>
      <c r="D49" s="11">
        <f>SUM(D11:N48)</f>
        <v>313053165.53000003</v>
      </c>
      <c r="E49" s="11">
        <f aca="true" t="shared" si="1" ref="C49:O49">SUM(E11:E45)</f>
        <v>0</v>
      </c>
      <c r="F49" s="11">
        <f t="shared" si="1"/>
        <v>0</v>
      </c>
      <c r="G49" s="11">
        <f t="shared" si="1"/>
        <v>0</v>
      </c>
      <c r="H49" s="11">
        <f t="shared" si="1"/>
        <v>0</v>
      </c>
      <c r="I49" s="11">
        <f t="shared" si="1"/>
        <v>0</v>
      </c>
      <c r="J49" s="11">
        <f t="shared" si="1"/>
        <v>0</v>
      </c>
      <c r="K49" s="11">
        <f t="shared" si="1"/>
        <v>0</v>
      </c>
      <c r="L49" s="11">
        <f t="shared" si="1"/>
        <v>0</v>
      </c>
      <c r="M49" s="11">
        <f t="shared" si="1"/>
        <v>0</v>
      </c>
      <c r="N49" s="11">
        <f t="shared" si="1"/>
        <v>0</v>
      </c>
      <c r="O49" s="11">
        <f>SUM(O11:O48)</f>
        <v>532707143.05</v>
      </c>
    </row>
    <row r="51" ht="12.75">
      <c r="A51" s="24" t="s">
        <v>111</v>
      </c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25"/>
    </row>
  </sheetData>
  <sheetProtection/>
  <mergeCells count="5">
    <mergeCell ref="O9:O10"/>
    <mergeCell ref="A49:B49"/>
    <mergeCell ref="A9:A10"/>
    <mergeCell ref="B9:B10"/>
    <mergeCell ref="C9:N9"/>
  </mergeCells>
  <conditionalFormatting sqref="O52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1" t="s">
        <v>5</v>
      </c>
      <c r="B9" s="33" t="s">
        <v>6</v>
      </c>
      <c r="C9" s="38" t="s">
        <v>79</v>
      </c>
      <c r="D9" s="39"/>
      <c r="E9" s="39"/>
      <c r="F9" s="39"/>
      <c r="G9" s="40"/>
      <c r="H9" s="31" t="s">
        <v>101</v>
      </c>
    </row>
    <row r="10" spans="1:8" s="1" customFormat="1" ht="12.75">
      <c r="A10" s="32"/>
      <c r="B10" s="34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4"/>
    </row>
    <row r="11" spans="1:8" s="10" customFormat="1" ht="15" customHeight="1">
      <c r="A11" s="7" t="s">
        <v>10</v>
      </c>
      <c r="B11" s="8" t="s">
        <v>11</v>
      </c>
      <c r="C11" s="9">
        <v>118111829.07999997</v>
      </c>
      <c r="D11" s="9">
        <v>7142375.3100000005</v>
      </c>
      <c r="E11" s="9"/>
      <c r="F11" s="9">
        <v>0</v>
      </c>
      <c r="G11" s="9"/>
      <c r="H11" s="9">
        <f>SUM(C11:G11)</f>
        <v>125254204.38999997</v>
      </c>
    </row>
    <row r="12" spans="1:8" s="10" customFormat="1" ht="15" customHeight="1">
      <c r="A12" s="7" t="s">
        <v>12</v>
      </c>
      <c r="B12" s="8" t="s">
        <v>13</v>
      </c>
      <c r="C12" s="9">
        <v>3873973.7300000004</v>
      </c>
      <c r="D12" s="9">
        <v>159981.65</v>
      </c>
      <c r="E12" s="9"/>
      <c r="F12" s="9">
        <v>0</v>
      </c>
      <c r="G12" s="9"/>
      <c r="H12" s="9">
        <f aca="true" t="shared" si="0" ref="H12:H48">SUM(C12:G12)</f>
        <v>4033955.3800000004</v>
      </c>
    </row>
    <row r="13" spans="1:8" s="10" customFormat="1" ht="15" customHeight="1">
      <c r="A13" s="7" t="s">
        <v>14</v>
      </c>
      <c r="B13" s="8" t="s">
        <v>15</v>
      </c>
      <c r="C13" s="9">
        <v>5464920.640000001</v>
      </c>
      <c r="D13" s="9">
        <v>764079.9099999999</v>
      </c>
      <c r="E13" s="9"/>
      <c r="F13" s="9">
        <v>0</v>
      </c>
      <c r="G13" s="9"/>
      <c r="H13" s="9">
        <f t="shared" si="0"/>
        <v>6229000.550000001</v>
      </c>
    </row>
    <row r="14" spans="1:8" s="10" customFormat="1" ht="15" customHeight="1">
      <c r="A14" s="7" t="s">
        <v>16</v>
      </c>
      <c r="B14" s="8" t="s">
        <v>17</v>
      </c>
      <c r="C14" s="9">
        <v>2704584.0800000005</v>
      </c>
      <c r="D14" s="9">
        <v>2045582.32</v>
      </c>
      <c r="E14" s="9"/>
      <c r="F14" s="9">
        <v>0</v>
      </c>
      <c r="G14" s="9"/>
      <c r="H14" s="9">
        <f t="shared" si="0"/>
        <v>4750166.4</v>
      </c>
    </row>
    <row r="15" spans="1:8" s="10" customFormat="1" ht="15" customHeight="1">
      <c r="A15" s="7" t="s">
        <v>18</v>
      </c>
      <c r="B15" s="8" t="s">
        <v>19</v>
      </c>
      <c r="C15" s="9">
        <v>3849741.849999998</v>
      </c>
      <c r="D15" s="9">
        <v>61188.56</v>
      </c>
      <c r="E15" s="9"/>
      <c r="F15" s="9"/>
      <c r="G15" s="9"/>
      <c r="H15" s="9">
        <f t="shared" si="0"/>
        <v>3910930.4099999983</v>
      </c>
    </row>
    <row r="16" spans="1:8" s="10" customFormat="1" ht="15" customHeight="1">
      <c r="A16" s="7" t="s">
        <v>20</v>
      </c>
      <c r="B16" s="8" t="s">
        <v>21</v>
      </c>
      <c r="C16" s="9">
        <v>21862564.39</v>
      </c>
      <c r="D16" s="9">
        <v>2153524.09</v>
      </c>
      <c r="E16" s="9"/>
      <c r="F16" s="9">
        <v>0</v>
      </c>
      <c r="G16" s="9"/>
      <c r="H16" s="9">
        <f t="shared" si="0"/>
        <v>24016088.48</v>
      </c>
    </row>
    <row r="17" spans="1:8" s="10" customFormat="1" ht="15" customHeight="1">
      <c r="A17" s="7" t="s">
        <v>22</v>
      </c>
      <c r="B17" s="8" t="s">
        <v>23</v>
      </c>
      <c r="C17" s="9">
        <v>15479626.830000002</v>
      </c>
      <c r="D17" s="9">
        <v>3139002.02</v>
      </c>
      <c r="E17" s="9"/>
      <c r="F17" s="9">
        <v>0</v>
      </c>
      <c r="G17" s="9"/>
      <c r="H17" s="9">
        <f t="shared" si="0"/>
        <v>18618628.85</v>
      </c>
    </row>
    <row r="18" spans="1:8" s="10" customFormat="1" ht="15" customHeight="1">
      <c r="A18" s="7" t="s">
        <v>24</v>
      </c>
      <c r="B18" s="8" t="s">
        <v>25</v>
      </c>
      <c r="C18" s="9">
        <v>13741471.879999999</v>
      </c>
      <c r="D18" s="9">
        <v>249878.35</v>
      </c>
      <c r="E18" s="9"/>
      <c r="F18" s="9">
        <v>0</v>
      </c>
      <c r="G18" s="9"/>
      <c r="H18" s="9">
        <f t="shared" si="0"/>
        <v>13991350.229999999</v>
      </c>
    </row>
    <row r="19" spans="1:8" s="10" customFormat="1" ht="15" customHeight="1">
      <c r="A19" s="7" t="s">
        <v>26</v>
      </c>
      <c r="B19" s="8" t="s">
        <v>27</v>
      </c>
      <c r="C19" s="9">
        <v>16290531.129999999</v>
      </c>
      <c r="D19" s="9">
        <v>1474576.7200000002</v>
      </c>
      <c r="E19" s="9"/>
      <c r="F19" s="9">
        <v>0</v>
      </c>
      <c r="G19" s="9"/>
      <c r="H19" s="9">
        <f t="shared" si="0"/>
        <v>17765107.849999998</v>
      </c>
    </row>
    <row r="20" spans="1:8" s="10" customFormat="1" ht="15" customHeight="1">
      <c r="A20" s="7" t="s">
        <v>28</v>
      </c>
      <c r="B20" s="8" t="s">
        <v>29</v>
      </c>
      <c r="C20" s="9">
        <v>4332645.9799999995</v>
      </c>
      <c r="D20" s="9">
        <v>226884.26</v>
      </c>
      <c r="E20" s="9"/>
      <c r="F20" s="9">
        <v>0</v>
      </c>
      <c r="G20" s="9"/>
      <c r="H20" s="9">
        <f t="shared" si="0"/>
        <v>4559530.239999999</v>
      </c>
    </row>
    <row r="21" spans="1:8" s="10" customFormat="1" ht="15" customHeight="1">
      <c r="A21" s="7" t="s">
        <v>30</v>
      </c>
      <c r="B21" s="8" t="s">
        <v>31</v>
      </c>
      <c r="C21" s="9">
        <v>9753302.180000003</v>
      </c>
      <c r="D21" s="9">
        <v>33919.159999999996</v>
      </c>
      <c r="E21" s="9"/>
      <c r="F21" s="9">
        <v>0</v>
      </c>
      <c r="G21" s="9"/>
      <c r="H21" s="9">
        <f t="shared" si="0"/>
        <v>9787221.340000004</v>
      </c>
    </row>
    <row r="22" spans="1:8" s="10" customFormat="1" ht="15" customHeight="1">
      <c r="A22" s="7" t="s">
        <v>32</v>
      </c>
      <c r="B22" s="8" t="s">
        <v>33</v>
      </c>
      <c r="C22" s="9">
        <v>18711159.090000004</v>
      </c>
      <c r="D22" s="9">
        <v>1072013.09</v>
      </c>
      <c r="E22" s="9"/>
      <c r="F22" s="9">
        <v>63640</v>
      </c>
      <c r="G22" s="9"/>
      <c r="H22" s="9">
        <f t="shared" si="0"/>
        <v>19846812.180000003</v>
      </c>
    </row>
    <row r="23" spans="1:8" s="10" customFormat="1" ht="15" customHeight="1">
      <c r="A23" s="7" t="s">
        <v>34</v>
      </c>
      <c r="B23" s="8" t="s">
        <v>35</v>
      </c>
      <c r="C23" s="9">
        <v>3321231.890000001</v>
      </c>
      <c r="D23" s="9">
        <v>206591.34</v>
      </c>
      <c r="E23" s="9"/>
      <c r="F23" s="9">
        <v>0</v>
      </c>
      <c r="G23" s="9"/>
      <c r="H23" s="9">
        <f t="shared" si="0"/>
        <v>3527823.230000001</v>
      </c>
    </row>
    <row r="24" spans="1:8" s="10" customFormat="1" ht="15" customHeight="1">
      <c r="A24" s="7" t="s">
        <v>36</v>
      </c>
      <c r="B24" s="8" t="s">
        <v>37</v>
      </c>
      <c r="C24" s="9">
        <v>13590662.81</v>
      </c>
      <c r="D24" s="9">
        <v>99639.09000000001</v>
      </c>
      <c r="E24" s="9"/>
      <c r="F24" s="9">
        <v>0</v>
      </c>
      <c r="G24" s="9"/>
      <c r="H24" s="9">
        <f t="shared" si="0"/>
        <v>13690301.9</v>
      </c>
    </row>
    <row r="25" spans="1:8" s="10" customFormat="1" ht="15" customHeight="1">
      <c r="A25" s="7" t="s">
        <v>38</v>
      </c>
      <c r="B25" s="8" t="s">
        <v>39</v>
      </c>
      <c r="C25" s="9">
        <v>2908976.78</v>
      </c>
      <c r="D25" s="9">
        <v>185003.02000000002</v>
      </c>
      <c r="E25" s="9"/>
      <c r="F25" s="9">
        <v>0</v>
      </c>
      <c r="G25" s="9"/>
      <c r="H25" s="9">
        <f t="shared" si="0"/>
        <v>3093979.8</v>
      </c>
    </row>
    <row r="26" spans="1:8" s="10" customFormat="1" ht="15" customHeight="1">
      <c r="A26" s="7" t="s">
        <v>40</v>
      </c>
      <c r="B26" s="8" t="s">
        <v>41</v>
      </c>
      <c r="C26" s="9">
        <v>23288744.91</v>
      </c>
      <c r="D26" s="9">
        <v>1514892.93</v>
      </c>
      <c r="E26" s="9"/>
      <c r="F26" s="9">
        <v>0</v>
      </c>
      <c r="G26" s="9"/>
      <c r="H26" s="9">
        <f t="shared" si="0"/>
        <v>24803637.84</v>
      </c>
    </row>
    <row r="27" spans="1:8" s="10" customFormat="1" ht="15" customHeight="1">
      <c r="A27" s="7" t="s">
        <v>42</v>
      </c>
      <c r="B27" s="8" t="s">
        <v>43</v>
      </c>
      <c r="C27" s="9">
        <v>19749294.09</v>
      </c>
      <c r="D27" s="9">
        <v>692945.12</v>
      </c>
      <c r="E27" s="9"/>
      <c r="F27" s="9">
        <v>0</v>
      </c>
      <c r="G27" s="9"/>
      <c r="H27" s="9">
        <f t="shared" si="0"/>
        <v>20442239.21</v>
      </c>
    </row>
    <row r="28" spans="1:8" s="10" customFormat="1" ht="15" customHeight="1">
      <c r="A28" s="7" t="s">
        <v>44</v>
      </c>
      <c r="B28" s="8" t="s">
        <v>45</v>
      </c>
      <c r="C28" s="9">
        <v>11459511.949999996</v>
      </c>
      <c r="D28" s="9">
        <v>1311182.49</v>
      </c>
      <c r="E28" s="9"/>
      <c r="F28" s="9">
        <v>0</v>
      </c>
      <c r="G28" s="9"/>
      <c r="H28" s="9">
        <f t="shared" si="0"/>
        <v>12770694.439999996</v>
      </c>
    </row>
    <row r="29" spans="1:8" s="10" customFormat="1" ht="15" customHeight="1">
      <c r="A29" s="7" t="s">
        <v>46</v>
      </c>
      <c r="B29" s="8" t="s">
        <v>47</v>
      </c>
      <c r="C29" s="9">
        <v>6371289.530000001</v>
      </c>
      <c r="D29" s="9">
        <v>876527.51</v>
      </c>
      <c r="E29" s="9"/>
      <c r="F29" s="9">
        <v>0</v>
      </c>
      <c r="G29" s="9"/>
      <c r="H29" s="9">
        <f t="shared" si="0"/>
        <v>7247817.040000001</v>
      </c>
    </row>
    <row r="30" spans="1:8" s="10" customFormat="1" ht="15" customHeight="1">
      <c r="A30" s="7" t="s">
        <v>48</v>
      </c>
      <c r="B30" s="8" t="s">
        <v>49</v>
      </c>
      <c r="C30" s="9">
        <v>4009961.4899999974</v>
      </c>
      <c r="D30" s="9">
        <v>128166.85</v>
      </c>
      <c r="E30" s="9"/>
      <c r="F30" s="9">
        <v>0</v>
      </c>
      <c r="G30" s="9"/>
      <c r="H30" s="9">
        <f t="shared" si="0"/>
        <v>4138128.3399999975</v>
      </c>
    </row>
    <row r="31" spans="1:8" s="10" customFormat="1" ht="15" customHeight="1">
      <c r="A31" s="7" t="s">
        <v>50</v>
      </c>
      <c r="B31" s="8" t="s">
        <v>51</v>
      </c>
      <c r="C31" s="9">
        <v>8145407.659999998</v>
      </c>
      <c r="D31" s="9">
        <v>219687.69999999998</v>
      </c>
      <c r="E31" s="9"/>
      <c r="F31" s="9">
        <v>0</v>
      </c>
      <c r="G31" s="9"/>
      <c r="H31" s="9">
        <f t="shared" si="0"/>
        <v>8365095.3599999985</v>
      </c>
    </row>
    <row r="32" spans="1:8" s="10" customFormat="1" ht="15" customHeight="1">
      <c r="A32" s="7" t="s">
        <v>52</v>
      </c>
      <c r="B32" s="8" t="s">
        <v>53</v>
      </c>
      <c r="C32" s="9">
        <v>11882374.55</v>
      </c>
      <c r="D32" s="9">
        <v>850580.77</v>
      </c>
      <c r="E32" s="9"/>
      <c r="F32" s="9">
        <v>0</v>
      </c>
      <c r="G32" s="9"/>
      <c r="H32" s="9">
        <f t="shared" si="0"/>
        <v>12732955.32</v>
      </c>
    </row>
    <row r="33" spans="1:8" s="10" customFormat="1" ht="15" customHeight="1">
      <c r="A33" s="7" t="s">
        <v>54</v>
      </c>
      <c r="B33" s="8" t="s">
        <v>55</v>
      </c>
      <c r="C33" s="9">
        <v>6551214.56</v>
      </c>
      <c r="D33" s="9">
        <v>74084.8</v>
      </c>
      <c r="E33" s="9"/>
      <c r="F33" s="9">
        <v>0</v>
      </c>
      <c r="G33" s="9"/>
      <c r="H33" s="9">
        <f t="shared" si="0"/>
        <v>6625299.359999999</v>
      </c>
    </row>
    <row r="34" spans="1:8" s="10" customFormat="1" ht="15" customHeight="1">
      <c r="A34" s="7" t="s">
        <v>56</v>
      </c>
      <c r="B34" s="8" t="s">
        <v>57</v>
      </c>
      <c r="C34" s="9">
        <v>2384119.9600000023</v>
      </c>
      <c r="D34" s="9">
        <v>22514.72</v>
      </c>
      <c r="E34" s="9"/>
      <c r="F34" s="9">
        <v>0</v>
      </c>
      <c r="G34" s="9"/>
      <c r="H34" s="9">
        <f t="shared" si="0"/>
        <v>2406634.6800000025</v>
      </c>
    </row>
    <row r="35" spans="1:8" s="10" customFormat="1" ht="15" customHeight="1">
      <c r="A35" s="7" t="s">
        <v>58</v>
      </c>
      <c r="B35" s="8" t="s">
        <v>59</v>
      </c>
      <c r="C35" s="9">
        <v>8480068.100000005</v>
      </c>
      <c r="D35" s="9">
        <v>99077.39</v>
      </c>
      <c r="E35" s="9"/>
      <c r="F35" s="9">
        <v>0</v>
      </c>
      <c r="G35" s="9"/>
      <c r="H35" s="9">
        <f t="shared" si="0"/>
        <v>8579145.490000006</v>
      </c>
    </row>
    <row r="36" spans="1:8" s="10" customFormat="1" ht="15" customHeight="1">
      <c r="A36" s="7" t="s">
        <v>60</v>
      </c>
      <c r="B36" s="8" t="s">
        <v>61</v>
      </c>
      <c r="C36" s="9">
        <v>8845346.040000001</v>
      </c>
      <c r="D36" s="9">
        <v>247771.63</v>
      </c>
      <c r="E36" s="9"/>
      <c r="F36" s="9">
        <v>0</v>
      </c>
      <c r="G36" s="9"/>
      <c r="H36" s="9">
        <f t="shared" si="0"/>
        <v>9093117.670000002</v>
      </c>
    </row>
    <row r="37" spans="1:8" s="10" customFormat="1" ht="15" customHeight="1">
      <c r="A37" s="7" t="s">
        <v>62</v>
      </c>
      <c r="B37" s="8" t="s">
        <v>63</v>
      </c>
      <c r="C37" s="9">
        <v>9372140.44</v>
      </c>
      <c r="D37" s="9">
        <v>1368665.12</v>
      </c>
      <c r="E37" s="9"/>
      <c r="F37" s="9">
        <v>0</v>
      </c>
      <c r="G37" s="9"/>
      <c r="H37" s="9">
        <f t="shared" si="0"/>
        <v>10740805.559999999</v>
      </c>
    </row>
    <row r="38" spans="1:8" s="10" customFormat="1" ht="15" customHeight="1">
      <c r="A38" s="7" t="s">
        <v>64</v>
      </c>
      <c r="B38" s="8" t="s">
        <v>65</v>
      </c>
      <c r="C38" s="9">
        <v>6598709.920000002</v>
      </c>
      <c r="D38" s="9">
        <v>254712.03999999998</v>
      </c>
      <c r="E38" s="9"/>
      <c r="F38" s="9">
        <v>0</v>
      </c>
      <c r="G38" s="9"/>
      <c r="H38" s="9">
        <f t="shared" si="0"/>
        <v>6853421.960000002</v>
      </c>
    </row>
    <row r="39" spans="1:8" s="10" customFormat="1" ht="15" customHeight="1">
      <c r="A39" s="7" t="s">
        <v>66</v>
      </c>
      <c r="B39" s="8" t="s">
        <v>67</v>
      </c>
      <c r="C39" s="9">
        <v>10031124.579999998</v>
      </c>
      <c r="D39" s="9">
        <v>376137.5</v>
      </c>
      <c r="E39" s="9"/>
      <c r="F39" s="9">
        <v>0</v>
      </c>
      <c r="G39" s="9"/>
      <c r="H39" s="9">
        <f t="shared" si="0"/>
        <v>10407262.079999998</v>
      </c>
    </row>
    <row r="40" spans="1:8" s="10" customFormat="1" ht="15" customHeight="1">
      <c r="A40" s="7" t="s">
        <v>68</v>
      </c>
      <c r="B40" s="8" t="s">
        <v>69</v>
      </c>
      <c r="C40" s="9">
        <v>8161192.409999997</v>
      </c>
      <c r="D40" s="9">
        <v>42700</v>
      </c>
      <c r="E40" s="9"/>
      <c r="F40" s="9">
        <v>0</v>
      </c>
      <c r="G40" s="9"/>
      <c r="H40" s="9">
        <f t="shared" si="0"/>
        <v>8203892.409999997</v>
      </c>
    </row>
    <row r="41" spans="1:8" s="10" customFormat="1" ht="15" customHeight="1">
      <c r="A41" s="7" t="s">
        <v>70</v>
      </c>
      <c r="B41" s="8" t="s">
        <v>71</v>
      </c>
      <c r="C41" s="9">
        <v>6083481.880000001</v>
      </c>
      <c r="D41" s="9">
        <v>258919.9</v>
      </c>
      <c r="E41" s="9"/>
      <c r="F41" s="9">
        <v>0</v>
      </c>
      <c r="G41" s="9"/>
      <c r="H41" s="9">
        <f t="shared" si="0"/>
        <v>6342401.780000001</v>
      </c>
    </row>
    <row r="42" spans="1:8" s="10" customFormat="1" ht="15" customHeight="1">
      <c r="A42" s="7" t="s">
        <v>72</v>
      </c>
      <c r="B42" s="8" t="s">
        <v>73</v>
      </c>
      <c r="C42" s="9">
        <v>5834032.650000001</v>
      </c>
      <c r="D42" s="9">
        <v>510157.74</v>
      </c>
      <c r="E42" s="9"/>
      <c r="F42" s="9">
        <v>0</v>
      </c>
      <c r="G42" s="9"/>
      <c r="H42" s="9">
        <f t="shared" si="0"/>
        <v>6344190.3900000015</v>
      </c>
    </row>
    <row r="43" spans="1:8" s="10" customFormat="1" ht="15" customHeight="1">
      <c r="A43" s="7" t="s">
        <v>93</v>
      </c>
      <c r="B43" s="8" t="s">
        <v>94</v>
      </c>
      <c r="C43" s="9">
        <v>14698863.649999999</v>
      </c>
      <c r="D43" s="9">
        <v>185570</v>
      </c>
      <c r="E43" s="9"/>
      <c r="F43" s="9">
        <v>0</v>
      </c>
      <c r="G43" s="9"/>
      <c r="H43" s="9">
        <f t="shared" si="0"/>
        <v>14884433.649999999</v>
      </c>
    </row>
    <row r="44" spans="1:8" s="10" customFormat="1" ht="15" customHeight="1">
      <c r="A44" s="7" t="s">
        <v>74</v>
      </c>
      <c r="B44" s="8" t="s">
        <v>75</v>
      </c>
      <c r="C44" s="9">
        <v>11362772.280000001</v>
      </c>
      <c r="D44" s="9">
        <v>229211.71000000002</v>
      </c>
      <c r="E44" s="9">
        <v>1351054.4400000002</v>
      </c>
      <c r="F44" s="9">
        <v>243656.86</v>
      </c>
      <c r="G44" s="9"/>
      <c r="H44" s="9">
        <f>SUM(C44:G44)</f>
        <v>13186695.290000001</v>
      </c>
    </row>
    <row r="45" spans="1:8" s="10" customFormat="1" ht="15" customHeight="1">
      <c r="A45" s="7">
        <v>124</v>
      </c>
      <c r="B45" s="8" t="s">
        <v>107</v>
      </c>
      <c r="C45" s="9">
        <v>58702382.81000001</v>
      </c>
      <c r="D45" s="9">
        <v>323.83</v>
      </c>
      <c r="E45" s="9"/>
      <c r="F45" s="9"/>
      <c r="G45" s="9"/>
      <c r="H45" s="9">
        <f t="shared" si="0"/>
        <v>58702706.64000001</v>
      </c>
    </row>
    <row r="46" spans="1:8" s="10" customFormat="1" ht="15" customHeight="1">
      <c r="A46" s="7">
        <v>139</v>
      </c>
      <c r="B46" s="8" t="s">
        <v>112</v>
      </c>
      <c r="C46" s="9">
        <v>4545970.58</v>
      </c>
      <c r="D46" s="9">
        <v>0</v>
      </c>
      <c r="E46" s="9"/>
      <c r="F46" s="9">
        <v>0</v>
      </c>
      <c r="G46" s="9"/>
      <c r="H46" s="9">
        <f t="shared" si="0"/>
        <v>4545970.58</v>
      </c>
    </row>
    <row r="47" spans="1:8" s="10" customFormat="1" ht="15" customHeight="1">
      <c r="A47" s="7">
        <v>140</v>
      </c>
      <c r="B47" s="8" t="s">
        <v>113</v>
      </c>
      <c r="C47" s="9">
        <v>833988.73</v>
      </c>
      <c r="D47" s="9">
        <v>0</v>
      </c>
      <c r="E47" s="9"/>
      <c r="F47" s="9"/>
      <c r="G47" s="9"/>
      <c r="H47" s="9">
        <f t="shared" si="0"/>
        <v>833988.73</v>
      </c>
    </row>
    <row r="48" spans="1:8" s="10" customFormat="1" ht="15" customHeight="1">
      <c r="A48" s="7">
        <v>141</v>
      </c>
      <c r="B48" s="8" t="s">
        <v>114</v>
      </c>
      <c r="C48" s="9">
        <v>1381508</v>
      </c>
      <c r="D48" s="9">
        <v>0</v>
      </c>
      <c r="E48" s="9"/>
      <c r="F48" s="9"/>
      <c r="G48" s="9"/>
      <c r="H48" s="9">
        <f t="shared" si="0"/>
        <v>1381508</v>
      </c>
    </row>
    <row r="49" spans="1:8" s="10" customFormat="1" ht="19.5" customHeight="1">
      <c r="A49" s="29" t="s">
        <v>76</v>
      </c>
      <c r="B49" s="30"/>
      <c r="C49" s="11">
        <f>SUM(C11:C48)</f>
        <v>502770723.11</v>
      </c>
      <c r="D49" s="11">
        <f>SUM(D11:D48)</f>
        <v>28278068.639999997</v>
      </c>
      <c r="E49" s="11">
        <f>SUM(E11:E48)</f>
        <v>1351054.4400000002</v>
      </c>
      <c r="F49" s="11">
        <f>SUM(F11:F48)</f>
        <v>307296.86</v>
      </c>
      <c r="G49" s="11">
        <f aca="true" t="shared" si="1" ref="C49:H49">SUM(G11:G45)</f>
        <v>0</v>
      </c>
      <c r="H49" s="11">
        <f>SUM(H11:H48)</f>
        <v>532707143.04999995</v>
      </c>
    </row>
    <row r="50" spans="3:8" ht="12.75">
      <c r="C50" s="14"/>
      <c r="D50" s="14"/>
      <c r="E50" s="14"/>
      <c r="F50" s="14"/>
      <c r="G50" s="14"/>
      <c r="H50" s="14"/>
    </row>
    <row r="51" spans="1:8" ht="12.75">
      <c r="A51" s="13" t="s">
        <v>77</v>
      </c>
      <c r="C51" s="14"/>
      <c r="D51" s="14"/>
      <c r="E51" s="14"/>
      <c r="F51" s="14"/>
      <c r="G51" s="14"/>
      <c r="H51" s="14"/>
    </row>
    <row r="52" spans="1:3" ht="12.75">
      <c r="A52" s="13" t="s">
        <v>84</v>
      </c>
      <c r="C52" s="14"/>
    </row>
    <row r="53" ht="12.75">
      <c r="A53" s="13" t="s">
        <v>85</v>
      </c>
    </row>
    <row r="54" ht="12.75">
      <c r="A54" s="13" t="s">
        <v>87</v>
      </c>
    </row>
    <row r="55" ht="12.75">
      <c r="A55" s="13" t="s">
        <v>86</v>
      </c>
    </row>
    <row r="56" ht="12.75">
      <c r="A56" s="15"/>
    </row>
    <row r="58" ht="12.75">
      <c r="A58" s="24" t="s">
        <v>111</v>
      </c>
    </row>
  </sheetData>
  <sheetProtection/>
  <mergeCells count="5">
    <mergeCell ref="H9:H10"/>
    <mergeCell ref="A49:B49"/>
    <mergeCell ref="A9:A10"/>
    <mergeCell ref="B9:B10"/>
    <mergeCell ref="C9:G9"/>
  </mergeCells>
  <conditionalFormatting sqref="D51:H51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6">
      <selection activeCell="H33" sqref="H33"/>
    </sheetView>
  </sheetViews>
  <sheetFormatPr defaultColWidth="11.421875" defaultRowHeight="12.75"/>
  <cols>
    <col min="1" max="1" width="11.421875" style="23" customWidth="1"/>
    <col min="2" max="2" width="67.8515625" style="10" bestFit="1" customWidth="1"/>
    <col min="3" max="5" width="11.421875" style="10" customWidth="1"/>
    <col min="6" max="6" width="0" style="10" hidden="1" customWidth="1"/>
    <col min="7" max="8" width="11.421875" style="10" customWidth="1"/>
    <col min="9" max="9" width="12.140625" style="10" customWidth="1"/>
    <col min="10" max="16384" width="11.421875" style="10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 t="s">
        <v>2</v>
      </c>
    </row>
    <row r="4" ht="12.75">
      <c r="A4" s="19"/>
    </row>
    <row r="5" ht="15.75">
      <c r="A5" s="20" t="s">
        <v>110</v>
      </c>
    </row>
    <row r="6" ht="15.75">
      <c r="A6" s="20" t="s">
        <v>80</v>
      </c>
    </row>
    <row r="7" ht="12.75">
      <c r="A7" s="21" t="s">
        <v>3</v>
      </c>
    </row>
    <row r="8" spans="1:9" ht="12.75">
      <c r="A8" s="21"/>
      <c r="I8" s="26" t="s">
        <v>4</v>
      </c>
    </row>
    <row r="9" spans="1:9" s="19" customFormat="1" ht="12.75">
      <c r="A9" s="31" t="s">
        <v>5</v>
      </c>
      <c r="B9" s="33" t="s">
        <v>6</v>
      </c>
      <c r="C9" s="29" t="s">
        <v>81</v>
      </c>
      <c r="D9" s="41"/>
      <c r="E9" s="41"/>
      <c r="F9" s="41"/>
      <c r="G9" s="41"/>
      <c r="H9" s="41"/>
      <c r="I9" s="31" t="s">
        <v>101</v>
      </c>
    </row>
    <row r="10" spans="1:9" s="19" customFormat="1" ht="12.75">
      <c r="A10" s="32"/>
      <c r="B10" s="34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4"/>
    </row>
    <row r="11" spans="1:9" ht="15" customHeight="1">
      <c r="A11" s="7" t="s">
        <v>10</v>
      </c>
      <c r="B11" s="8" t="s">
        <v>11</v>
      </c>
      <c r="C11" s="42">
        <v>67348463.10999998</v>
      </c>
      <c r="D11" s="42">
        <v>6349916.970000001</v>
      </c>
      <c r="E11" s="42">
        <v>23637747.5</v>
      </c>
      <c r="F11" s="42">
        <v>0</v>
      </c>
      <c r="G11" s="42">
        <v>2980927.85</v>
      </c>
      <c r="H11" s="42">
        <v>17794773.650000002</v>
      </c>
      <c r="I11" s="9">
        <f>SUM(C11:H11)</f>
        <v>118111829.07999998</v>
      </c>
    </row>
    <row r="12" spans="1:9" ht="15" customHeight="1">
      <c r="A12" s="7" t="s">
        <v>12</v>
      </c>
      <c r="B12" s="8" t="s">
        <v>13</v>
      </c>
      <c r="C12" s="42">
        <v>3458895.42</v>
      </c>
      <c r="D12" s="42">
        <v>195534.38999999998</v>
      </c>
      <c r="E12" s="42">
        <v>197933.55000000002</v>
      </c>
      <c r="F12" s="42">
        <v>0</v>
      </c>
      <c r="G12" s="42">
        <v>21610.37</v>
      </c>
      <c r="H12" s="42">
        <v>0</v>
      </c>
      <c r="I12" s="9">
        <f aca="true" t="shared" si="0" ref="I12:I48">SUM(C12:H12)</f>
        <v>3873973.73</v>
      </c>
    </row>
    <row r="13" spans="1:9" ht="15" customHeight="1">
      <c r="A13" s="7" t="s">
        <v>14</v>
      </c>
      <c r="B13" s="8" t="s">
        <v>15</v>
      </c>
      <c r="C13" s="42">
        <v>4111677.389999999</v>
      </c>
      <c r="D13" s="42">
        <v>373611.48</v>
      </c>
      <c r="E13" s="42">
        <v>918916.6499999999</v>
      </c>
      <c r="F13" s="42">
        <v>0</v>
      </c>
      <c r="G13" s="42">
        <v>60715.12</v>
      </c>
      <c r="H13" s="42">
        <v>0</v>
      </c>
      <c r="I13" s="9">
        <f t="shared" si="0"/>
        <v>5464920.64</v>
      </c>
    </row>
    <row r="14" spans="1:9" ht="15" customHeight="1">
      <c r="A14" s="7" t="s">
        <v>16</v>
      </c>
      <c r="B14" s="8" t="s">
        <v>17</v>
      </c>
      <c r="C14" s="42">
        <v>1679451.6199999999</v>
      </c>
      <c r="D14" s="42">
        <v>101559.84</v>
      </c>
      <c r="E14" s="42">
        <v>923572.62</v>
      </c>
      <c r="F14" s="42">
        <v>0</v>
      </c>
      <c r="G14" s="42">
        <v>0</v>
      </c>
      <c r="H14" s="42">
        <v>0</v>
      </c>
      <c r="I14" s="9">
        <f t="shared" si="0"/>
        <v>2704584.08</v>
      </c>
    </row>
    <row r="15" spans="1:9" ht="15" customHeight="1">
      <c r="A15" s="7" t="s">
        <v>18</v>
      </c>
      <c r="B15" s="8" t="s">
        <v>19</v>
      </c>
      <c r="C15" s="42">
        <v>2541977.4499999993</v>
      </c>
      <c r="D15" s="42">
        <v>282112.57</v>
      </c>
      <c r="E15" s="42">
        <v>1020651.8300000001</v>
      </c>
      <c r="F15" s="42">
        <v>0</v>
      </c>
      <c r="G15" s="42">
        <v>0</v>
      </c>
      <c r="H15" s="42">
        <v>5000</v>
      </c>
      <c r="I15" s="9">
        <f t="shared" si="0"/>
        <v>3849741.849999999</v>
      </c>
    </row>
    <row r="16" spans="1:9" ht="15" customHeight="1">
      <c r="A16" s="7" t="s">
        <v>20</v>
      </c>
      <c r="B16" s="8" t="s">
        <v>21</v>
      </c>
      <c r="C16" s="42">
        <v>14920452.949999996</v>
      </c>
      <c r="D16" s="42">
        <v>2714550.7800000003</v>
      </c>
      <c r="E16" s="42">
        <v>4227560.66</v>
      </c>
      <c r="F16" s="42">
        <v>0</v>
      </c>
      <c r="G16" s="42">
        <v>0</v>
      </c>
      <c r="H16" s="42">
        <v>0</v>
      </c>
      <c r="I16" s="9">
        <f t="shared" si="0"/>
        <v>21862564.389999997</v>
      </c>
    </row>
    <row r="17" spans="1:9" ht="15" customHeight="1">
      <c r="A17" s="7" t="s">
        <v>22</v>
      </c>
      <c r="B17" s="8" t="s">
        <v>23</v>
      </c>
      <c r="C17" s="42">
        <v>11785095.580000002</v>
      </c>
      <c r="D17" s="42">
        <v>1618393.1800000002</v>
      </c>
      <c r="E17" s="42">
        <v>2076138.0699999998</v>
      </c>
      <c r="F17" s="42">
        <v>0</v>
      </c>
      <c r="G17" s="42">
        <v>0</v>
      </c>
      <c r="H17" s="42">
        <v>0</v>
      </c>
      <c r="I17" s="9">
        <f t="shared" si="0"/>
        <v>15479626.830000002</v>
      </c>
    </row>
    <row r="18" spans="1:9" ht="15" customHeight="1">
      <c r="A18" s="7" t="s">
        <v>24</v>
      </c>
      <c r="B18" s="8" t="s">
        <v>25</v>
      </c>
      <c r="C18" s="42">
        <v>10758708.83</v>
      </c>
      <c r="D18" s="42">
        <v>411689.92</v>
      </c>
      <c r="E18" s="42">
        <v>2556749.21</v>
      </c>
      <c r="F18" s="42">
        <v>0</v>
      </c>
      <c r="G18" s="42">
        <v>14323.92</v>
      </c>
      <c r="H18" s="42">
        <v>0</v>
      </c>
      <c r="I18" s="9">
        <f t="shared" si="0"/>
        <v>13741471.88</v>
      </c>
    </row>
    <row r="19" spans="1:9" ht="15" customHeight="1">
      <c r="A19" s="7" t="s">
        <v>26</v>
      </c>
      <c r="B19" s="8" t="s">
        <v>27</v>
      </c>
      <c r="C19" s="42">
        <v>9290244.819999998</v>
      </c>
      <c r="D19" s="42">
        <v>1527210.03</v>
      </c>
      <c r="E19" s="42">
        <v>5473076.280000001</v>
      </c>
      <c r="F19" s="42">
        <v>0</v>
      </c>
      <c r="G19" s="42">
        <v>0</v>
      </c>
      <c r="H19" s="42">
        <v>0</v>
      </c>
      <c r="I19" s="9">
        <f t="shared" si="0"/>
        <v>16290531.129999999</v>
      </c>
    </row>
    <row r="20" spans="1:9" ht="15" customHeight="1">
      <c r="A20" s="7" t="s">
        <v>28</v>
      </c>
      <c r="B20" s="8" t="s">
        <v>29</v>
      </c>
      <c r="C20" s="42">
        <v>3215716.9900000007</v>
      </c>
      <c r="D20" s="42">
        <v>414150.5</v>
      </c>
      <c r="E20" s="42">
        <v>702778.4900000001</v>
      </c>
      <c r="F20" s="42">
        <v>0</v>
      </c>
      <c r="G20" s="42">
        <v>0</v>
      </c>
      <c r="H20" s="42">
        <v>0</v>
      </c>
      <c r="I20" s="9">
        <f t="shared" si="0"/>
        <v>4332645.98</v>
      </c>
    </row>
    <row r="21" spans="1:9" ht="15" customHeight="1">
      <c r="A21" s="7" t="s">
        <v>30</v>
      </c>
      <c r="B21" s="8" t="s">
        <v>31</v>
      </c>
      <c r="C21" s="42">
        <v>7597441.33</v>
      </c>
      <c r="D21" s="42">
        <v>977422.27</v>
      </c>
      <c r="E21" s="42">
        <v>1178438.5799999998</v>
      </c>
      <c r="F21" s="42">
        <v>0</v>
      </c>
      <c r="G21" s="42">
        <v>0</v>
      </c>
      <c r="H21" s="42">
        <v>0</v>
      </c>
      <c r="I21" s="9">
        <f t="shared" si="0"/>
        <v>9753302.18</v>
      </c>
    </row>
    <row r="22" spans="1:9" ht="15" customHeight="1">
      <c r="A22" s="7" t="s">
        <v>32</v>
      </c>
      <c r="B22" s="8" t="s">
        <v>33</v>
      </c>
      <c r="C22" s="42">
        <v>10169675.860000001</v>
      </c>
      <c r="D22" s="42">
        <v>1638797.76</v>
      </c>
      <c r="E22" s="42">
        <v>6902685.47</v>
      </c>
      <c r="F22" s="42">
        <v>0</v>
      </c>
      <c r="G22" s="42">
        <v>0</v>
      </c>
      <c r="H22" s="42">
        <v>0</v>
      </c>
      <c r="I22" s="9">
        <f t="shared" si="0"/>
        <v>18711159.09</v>
      </c>
    </row>
    <row r="23" spans="1:9" ht="15" customHeight="1">
      <c r="A23" s="7" t="s">
        <v>34</v>
      </c>
      <c r="B23" s="8" t="s">
        <v>35</v>
      </c>
      <c r="C23" s="42">
        <v>1048437.9199999997</v>
      </c>
      <c r="D23" s="42">
        <v>1583760.8499999999</v>
      </c>
      <c r="E23" s="42">
        <v>689033.1200000001</v>
      </c>
      <c r="F23" s="42">
        <v>0</v>
      </c>
      <c r="G23" s="42">
        <v>0</v>
      </c>
      <c r="H23" s="42">
        <v>0</v>
      </c>
      <c r="I23" s="9">
        <f t="shared" si="0"/>
        <v>3321231.8899999997</v>
      </c>
    </row>
    <row r="24" spans="1:9" ht="15" customHeight="1">
      <c r="A24" s="7" t="s">
        <v>36</v>
      </c>
      <c r="B24" s="8" t="s">
        <v>37</v>
      </c>
      <c r="C24" s="42">
        <v>10599790.410000002</v>
      </c>
      <c r="D24" s="42">
        <v>824358.73</v>
      </c>
      <c r="E24" s="42">
        <v>2166513.6700000004</v>
      </c>
      <c r="F24" s="42">
        <v>0</v>
      </c>
      <c r="G24" s="42">
        <v>0</v>
      </c>
      <c r="H24" s="42">
        <v>0</v>
      </c>
      <c r="I24" s="9">
        <f t="shared" si="0"/>
        <v>13590662.810000002</v>
      </c>
    </row>
    <row r="25" spans="1:9" ht="15" customHeight="1">
      <c r="A25" s="7" t="s">
        <v>38</v>
      </c>
      <c r="B25" s="8" t="s">
        <v>39</v>
      </c>
      <c r="C25" s="42">
        <v>1750463.0099999998</v>
      </c>
      <c r="D25" s="42">
        <v>318877.95</v>
      </c>
      <c r="E25" s="42">
        <v>774467.4</v>
      </c>
      <c r="F25" s="42">
        <v>0</v>
      </c>
      <c r="G25" s="42">
        <v>65168.42</v>
      </c>
      <c r="H25" s="42">
        <v>0</v>
      </c>
      <c r="I25" s="9">
        <f t="shared" si="0"/>
        <v>2908976.78</v>
      </c>
    </row>
    <row r="26" spans="1:9" ht="15" customHeight="1">
      <c r="A26" s="7" t="s">
        <v>40</v>
      </c>
      <c r="B26" s="8" t="s">
        <v>41</v>
      </c>
      <c r="C26" s="42">
        <v>16668773.53</v>
      </c>
      <c r="D26" s="42">
        <v>3229885.7600000002</v>
      </c>
      <c r="E26" s="42">
        <v>3390085.6199999996</v>
      </c>
      <c r="F26" s="42">
        <v>0</v>
      </c>
      <c r="G26" s="42">
        <v>0</v>
      </c>
      <c r="H26" s="42">
        <v>0</v>
      </c>
      <c r="I26" s="9">
        <f t="shared" si="0"/>
        <v>23288744.91</v>
      </c>
    </row>
    <row r="27" spans="1:9" ht="15" customHeight="1">
      <c r="A27" s="7" t="s">
        <v>42</v>
      </c>
      <c r="B27" s="8" t="s">
        <v>43</v>
      </c>
      <c r="C27" s="42">
        <v>12854068.37</v>
      </c>
      <c r="D27" s="42">
        <v>3008644.16</v>
      </c>
      <c r="E27" s="42">
        <v>3886581.5599999996</v>
      </c>
      <c r="F27" s="42">
        <v>0</v>
      </c>
      <c r="G27" s="42">
        <v>0</v>
      </c>
      <c r="H27" s="42">
        <v>0</v>
      </c>
      <c r="I27" s="9">
        <f t="shared" si="0"/>
        <v>19749294.09</v>
      </c>
    </row>
    <row r="28" spans="1:9" ht="15" customHeight="1">
      <c r="A28" s="7" t="s">
        <v>44</v>
      </c>
      <c r="B28" s="8" t="s">
        <v>45</v>
      </c>
      <c r="C28" s="42">
        <v>6549740.789999998</v>
      </c>
      <c r="D28" s="42">
        <v>2548924.46</v>
      </c>
      <c r="E28" s="42">
        <v>2360846.7</v>
      </c>
      <c r="F28" s="42">
        <v>0</v>
      </c>
      <c r="G28" s="42">
        <v>0</v>
      </c>
      <c r="H28" s="42">
        <v>0</v>
      </c>
      <c r="I28" s="9">
        <f t="shared" si="0"/>
        <v>11459511.95</v>
      </c>
    </row>
    <row r="29" spans="1:9" ht="15" customHeight="1">
      <c r="A29" s="7" t="s">
        <v>46</v>
      </c>
      <c r="B29" s="8" t="s">
        <v>47</v>
      </c>
      <c r="C29" s="42">
        <v>3936068.98</v>
      </c>
      <c r="D29" s="42">
        <v>451353.91000000003</v>
      </c>
      <c r="E29" s="42">
        <v>1960366.6400000004</v>
      </c>
      <c r="F29" s="42">
        <v>0</v>
      </c>
      <c r="G29" s="42">
        <v>23500</v>
      </c>
      <c r="H29" s="42">
        <v>0</v>
      </c>
      <c r="I29" s="9">
        <f t="shared" si="0"/>
        <v>6371289.53</v>
      </c>
    </row>
    <row r="30" spans="1:9" ht="15" customHeight="1">
      <c r="A30" s="7" t="s">
        <v>48</v>
      </c>
      <c r="B30" s="8" t="s">
        <v>49</v>
      </c>
      <c r="C30" s="42">
        <v>2904497.0199999986</v>
      </c>
      <c r="D30" s="42">
        <v>47410.88</v>
      </c>
      <c r="E30" s="42">
        <v>940030.5900000001</v>
      </c>
      <c r="F30" s="42">
        <v>0</v>
      </c>
      <c r="G30" s="42">
        <v>0</v>
      </c>
      <c r="H30" s="42">
        <v>118023</v>
      </c>
      <c r="I30" s="9">
        <f t="shared" si="0"/>
        <v>4009961.4899999984</v>
      </c>
    </row>
    <row r="31" spans="1:9" ht="15" customHeight="1">
      <c r="A31" s="7" t="s">
        <v>50</v>
      </c>
      <c r="B31" s="8" t="s">
        <v>51</v>
      </c>
      <c r="C31" s="42">
        <v>6143657.43</v>
      </c>
      <c r="D31" s="42">
        <v>863343.7999999999</v>
      </c>
      <c r="E31" s="42">
        <v>981236.7699999998</v>
      </c>
      <c r="F31" s="42">
        <v>0</v>
      </c>
      <c r="G31" s="42">
        <v>157169.66</v>
      </c>
      <c r="H31" s="42">
        <v>0</v>
      </c>
      <c r="I31" s="9">
        <f t="shared" si="0"/>
        <v>8145407.659999999</v>
      </c>
    </row>
    <row r="32" spans="1:9" ht="15" customHeight="1">
      <c r="A32" s="7" t="s">
        <v>52</v>
      </c>
      <c r="B32" s="8" t="s">
        <v>53</v>
      </c>
      <c r="C32" s="42">
        <v>7539317.349999999</v>
      </c>
      <c r="D32" s="42">
        <v>1641482.5099999998</v>
      </c>
      <c r="E32" s="42">
        <v>2580297.4100000006</v>
      </c>
      <c r="F32" s="42">
        <v>0</v>
      </c>
      <c r="G32" s="42">
        <v>121277.28</v>
      </c>
      <c r="H32" s="42">
        <v>0</v>
      </c>
      <c r="I32" s="9">
        <f t="shared" si="0"/>
        <v>11882374.549999999</v>
      </c>
    </row>
    <row r="33" spans="1:9" ht="15" customHeight="1">
      <c r="A33" s="7" t="s">
        <v>54</v>
      </c>
      <c r="B33" s="8" t="s">
        <v>55</v>
      </c>
      <c r="C33" s="42">
        <v>3969768.0100000002</v>
      </c>
      <c r="D33" s="42">
        <v>134800</v>
      </c>
      <c r="E33" s="42">
        <v>2446646.55</v>
      </c>
      <c r="F33" s="42">
        <v>0</v>
      </c>
      <c r="G33" s="42">
        <v>0</v>
      </c>
      <c r="H33" s="42">
        <v>0</v>
      </c>
      <c r="I33" s="9">
        <f t="shared" si="0"/>
        <v>6551214.5600000005</v>
      </c>
    </row>
    <row r="34" spans="1:9" ht="15" customHeight="1">
      <c r="A34" s="7" t="s">
        <v>56</v>
      </c>
      <c r="B34" s="8" t="s">
        <v>57</v>
      </c>
      <c r="C34" s="42">
        <v>1714954.4100000006</v>
      </c>
      <c r="D34" s="42">
        <v>0</v>
      </c>
      <c r="E34" s="42">
        <v>669165.5499999998</v>
      </c>
      <c r="F34" s="42">
        <v>0</v>
      </c>
      <c r="G34" s="42">
        <v>0</v>
      </c>
      <c r="H34" s="42">
        <v>0</v>
      </c>
      <c r="I34" s="9">
        <f t="shared" si="0"/>
        <v>2384119.9600000004</v>
      </c>
    </row>
    <row r="35" spans="1:9" ht="15" customHeight="1">
      <c r="A35" s="7" t="s">
        <v>58</v>
      </c>
      <c r="B35" s="8" t="s">
        <v>59</v>
      </c>
      <c r="C35" s="42">
        <v>5128739.150000002</v>
      </c>
      <c r="D35" s="42">
        <v>259221.36</v>
      </c>
      <c r="E35" s="42">
        <v>3092107.59</v>
      </c>
      <c r="F35" s="42">
        <v>0</v>
      </c>
      <c r="G35" s="42">
        <v>0</v>
      </c>
      <c r="H35" s="42">
        <v>0</v>
      </c>
      <c r="I35" s="9">
        <f t="shared" si="0"/>
        <v>8480068.100000001</v>
      </c>
    </row>
    <row r="36" spans="1:9" ht="15" customHeight="1">
      <c r="A36" s="7" t="s">
        <v>60</v>
      </c>
      <c r="B36" s="8" t="s">
        <v>61</v>
      </c>
      <c r="C36" s="42">
        <v>6558293.559999998</v>
      </c>
      <c r="D36" s="42">
        <v>272340.07999999996</v>
      </c>
      <c r="E36" s="42">
        <v>2010056.6400000001</v>
      </c>
      <c r="F36" s="42">
        <v>0</v>
      </c>
      <c r="G36" s="42">
        <v>4655.76</v>
      </c>
      <c r="H36" s="42">
        <v>0</v>
      </c>
      <c r="I36" s="9">
        <f t="shared" si="0"/>
        <v>8845346.039999997</v>
      </c>
    </row>
    <row r="37" spans="1:9" ht="15" customHeight="1">
      <c r="A37" s="7" t="s">
        <v>62</v>
      </c>
      <c r="B37" s="8" t="s">
        <v>63</v>
      </c>
      <c r="C37" s="42">
        <v>6734700.1899999995</v>
      </c>
      <c r="D37" s="42">
        <v>201825.24</v>
      </c>
      <c r="E37" s="42">
        <v>2435615.0100000002</v>
      </c>
      <c r="F37" s="42">
        <v>0</v>
      </c>
      <c r="G37" s="42">
        <v>0</v>
      </c>
      <c r="H37" s="42">
        <v>0</v>
      </c>
      <c r="I37" s="9">
        <f t="shared" si="0"/>
        <v>9372140.44</v>
      </c>
    </row>
    <row r="38" spans="1:9" ht="15" customHeight="1">
      <c r="A38" s="7" t="s">
        <v>64</v>
      </c>
      <c r="B38" s="8" t="s">
        <v>65</v>
      </c>
      <c r="C38" s="42">
        <v>4646138.540000003</v>
      </c>
      <c r="D38" s="42">
        <v>54410.899999999994</v>
      </c>
      <c r="E38" s="42">
        <v>1695086.479999999</v>
      </c>
      <c r="F38" s="42">
        <v>0</v>
      </c>
      <c r="G38" s="42">
        <v>203074</v>
      </c>
      <c r="H38" s="42">
        <v>0</v>
      </c>
      <c r="I38" s="9">
        <f t="shared" si="0"/>
        <v>6598709.920000002</v>
      </c>
    </row>
    <row r="39" spans="1:9" ht="15" customHeight="1">
      <c r="A39" s="7" t="s">
        <v>66</v>
      </c>
      <c r="B39" s="8" t="s">
        <v>67</v>
      </c>
      <c r="C39" s="42">
        <v>6893231.850000001</v>
      </c>
      <c r="D39" s="42">
        <v>35561.06</v>
      </c>
      <c r="E39" s="42">
        <v>3102331.6699999995</v>
      </c>
      <c r="F39" s="42">
        <v>0</v>
      </c>
      <c r="G39" s="42">
        <v>0</v>
      </c>
      <c r="H39" s="42">
        <v>0</v>
      </c>
      <c r="I39" s="9">
        <f t="shared" si="0"/>
        <v>10031124.58</v>
      </c>
    </row>
    <row r="40" spans="1:9" ht="15" customHeight="1">
      <c r="A40" s="7" t="s">
        <v>68</v>
      </c>
      <c r="B40" s="8" t="s">
        <v>69</v>
      </c>
      <c r="C40" s="42">
        <v>6336557.1899999995</v>
      </c>
      <c r="D40" s="42">
        <v>14605</v>
      </c>
      <c r="E40" s="42">
        <v>1810030.2200000004</v>
      </c>
      <c r="F40" s="42">
        <v>0</v>
      </c>
      <c r="G40" s="42">
        <v>0</v>
      </c>
      <c r="H40" s="42">
        <v>0</v>
      </c>
      <c r="I40" s="9">
        <f t="shared" si="0"/>
        <v>8161192.41</v>
      </c>
    </row>
    <row r="41" spans="1:9" ht="15" customHeight="1">
      <c r="A41" s="7" t="s">
        <v>70</v>
      </c>
      <c r="B41" s="8" t="s">
        <v>71</v>
      </c>
      <c r="C41" s="42">
        <v>2211721.0100000002</v>
      </c>
      <c r="D41" s="42">
        <v>34125.52</v>
      </c>
      <c r="E41" s="42">
        <v>3837635.3499999996</v>
      </c>
      <c r="F41" s="42">
        <v>0</v>
      </c>
      <c r="G41" s="42">
        <v>0</v>
      </c>
      <c r="H41" s="42">
        <v>0</v>
      </c>
      <c r="I41" s="9">
        <f t="shared" si="0"/>
        <v>6083481.88</v>
      </c>
    </row>
    <row r="42" spans="1:9" ht="15" customHeight="1">
      <c r="A42" s="7" t="s">
        <v>72</v>
      </c>
      <c r="B42" s="8" t="s">
        <v>73</v>
      </c>
      <c r="C42" s="42">
        <v>2401968.08</v>
      </c>
      <c r="D42" s="42">
        <v>0</v>
      </c>
      <c r="E42" s="42">
        <v>3432064.5700000026</v>
      </c>
      <c r="F42" s="42">
        <v>0</v>
      </c>
      <c r="G42" s="42">
        <v>0</v>
      </c>
      <c r="H42" s="42">
        <v>0</v>
      </c>
      <c r="I42" s="9">
        <f t="shared" si="0"/>
        <v>5834032.650000002</v>
      </c>
    </row>
    <row r="43" spans="1:9" ht="15" customHeight="1">
      <c r="A43" s="7" t="s">
        <v>93</v>
      </c>
      <c r="B43" s="8" t="s">
        <v>94</v>
      </c>
      <c r="C43" s="42">
        <v>11416545.96</v>
      </c>
      <c r="D43" s="42">
        <v>1001341.63</v>
      </c>
      <c r="E43" s="42">
        <v>2280976.0599999996</v>
      </c>
      <c r="F43" s="42">
        <v>0</v>
      </c>
      <c r="G43" s="42">
        <v>0</v>
      </c>
      <c r="H43" s="42">
        <v>0</v>
      </c>
      <c r="I43" s="9">
        <f t="shared" si="0"/>
        <v>14698863.650000002</v>
      </c>
    </row>
    <row r="44" spans="1:9" ht="15" customHeight="1">
      <c r="A44" s="7" t="s">
        <v>74</v>
      </c>
      <c r="B44" s="8" t="s">
        <v>75</v>
      </c>
      <c r="C44" s="42">
        <v>0</v>
      </c>
      <c r="D44" s="42">
        <v>0</v>
      </c>
      <c r="E44" s="42">
        <v>410909.51</v>
      </c>
      <c r="F44" s="42">
        <v>0</v>
      </c>
      <c r="G44" s="42">
        <v>0</v>
      </c>
      <c r="H44" s="42">
        <v>10951862.770000001</v>
      </c>
      <c r="I44" s="9">
        <f>SUM(C44:H44)</f>
        <v>11362772.280000001</v>
      </c>
    </row>
    <row r="45" spans="1:9" ht="15" customHeight="1">
      <c r="A45" s="7">
        <v>124</v>
      </c>
      <c r="B45" s="8" t="s">
        <v>107</v>
      </c>
      <c r="C45" s="42">
        <v>0</v>
      </c>
      <c r="D45" s="42">
        <v>0</v>
      </c>
      <c r="E45" s="42">
        <v>51652499.81000001</v>
      </c>
      <c r="F45" s="42">
        <v>0</v>
      </c>
      <c r="G45" s="42">
        <v>7049883</v>
      </c>
      <c r="H45" s="42">
        <v>0</v>
      </c>
      <c r="I45" s="9">
        <f t="shared" si="0"/>
        <v>58702382.81000001</v>
      </c>
    </row>
    <row r="46" spans="1:9" ht="15" customHeight="1">
      <c r="A46" s="7">
        <v>139</v>
      </c>
      <c r="B46" s="8" t="s">
        <v>112</v>
      </c>
      <c r="C46" s="42">
        <v>0</v>
      </c>
      <c r="D46" s="42">
        <v>0</v>
      </c>
      <c r="E46" s="42">
        <v>4545970.58</v>
      </c>
      <c r="F46" s="42">
        <v>0</v>
      </c>
      <c r="G46" s="42">
        <v>0</v>
      </c>
      <c r="H46" s="42">
        <v>0</v>
      </c>
      <c r="I46" s="9">
        <f t="shared" si="0"/>
        <v>4545970.58</v>
      </c>
    </row>
    <row r="47" spans="1:9" ht="15" customHeight="1">
      <c r="A47" s="7">
        <v>140</v>
      </c>
      <c r="B47" s="8" t="s">
        <v>113</v>
      </c>
      <c r="C47" s="42">
        <v>660526.3299999998</v>
      </c>
      <c r="D47" s="42">
        <v>0</v>
      </c>
      <c r="E47" s="42">
        <v>173462.4</v>
      </c>
      <c r="F47" s="42">
        <v>0</v>
      </c>
      <c r="G47" s="42">
        <v>0</v>
      </c>
      <c r="H47" s="42">
        <v>0</v>
      </c>
      <c r="I47" s="9">
        <f t="shared" si="0"/>
        <v>833988.7299999999</v>
      </c>
    </row>
    <row r="48" spans="1:9" ht="15" customHeight="1">
      <c r="A48" s="7">
        <v>141</v>
      </c>
      <c r="B48" s="8" t="s">
        <v>114</v>
      </c>
      <c r="C48" s="42">
        <v>923508</v>
      </c>
      <c r="D48" s="42">
        <v>0</v>
      </c>
      <c r="E48" s="42">
        <v>458000</v>
      </c>
      <c r="F48" s="42">
        <v>0</v>
      </c>
      <c r="G48" s="42">
        <v>0</v>
      </c>
      <c r="H48" s="42">
        <v>0</v>
      </c>
      <c r="I48" s="9">
        <f t="shared" si="0"/>
        <v>1381508</v>
      </c>
    </row>
    <row r="49" spans="1:9" ht="15" customHeight="1">
      <c r="A49" s="29" t="s">
        <v>76</v>
      </c>
      <c r="B49" s="30"/>
      <c r="C49" s="11">
        <f>SUM(C11:C48)</f>
        <v>276469268.43999994</v>
      </c>
      <c r="D49" s="11">
        <f aca="true" t="shared" si="1" ref="D49:I49">SUM(D11:D48)</f>
        <v>33131223.489999995</v>
      </c>
      <c r="E49" s="11">
        <f t="shared" si="1"/>
        <v>153598266.38000005</v>
      </c>
      <c r="F49" s="11">
        <f t="shared" si="1"/>
        <v>0</v>
      </c>
      <c r="G49" s="11">
        <f t="shared" si="1"/>
        <v>10702305.379999999</v>
      </c>
      <c r="H49" s="11">
        <f t="shared" si="1"/>
        <v>28869659.42</v>
      </c>
      <c r="I49" s="11">
        <f t="shared" si="1"/>
        <v>502770723.11</v>
      </c>
    </row>
    <row r="51" ht="12.75">
      <c r="A51" s="24" t="s">
        <v>77</v>
      </c>
    </row>
    <row r="52" ht="12.75">
      <c r="A52" s="25" t="s">
        <v>102</v>
      </c>
    </row>
    <row r="53" ht="12.75">
      <c r="A53" s="25" t="s">
        <v>103</v>
      </c>
    </row>
    <row r="54" ht="12.75">
      <c r="A54" s="25" t="s">
        <v>104</v>
      </c>
    </row>
    <row r="55" ht="12.75">
      <c r="A55" s="24" t="s">
        <v>109</v>
      </c>
    </row>
    <row r="56" ht="12.75">
      <c r="A56" s="25" t="s">
        <v>105</v>
      </c>
    </row>
    <row r="57" ht="12.75">
      <c r="A57" s="25" t="s">
        <v>106</v>
      </c>
    </row>
    <row r="58" ht="12.75">
      <c r="A58" s="25"/>
    </row>
    <row r="59" ht="12.75">
      <c r="A59" s="24" t="s">
        <v>111</v>
      </c>
    </row>
    <row r="60" ht="12.75">
      <c r="A60" s="25"/>
    </row>
  </sheetData>
  <sheetProtection/>
  <mergeCells count="5">
    <mergeCell ref="I9:I10"/>
    <mergeCell ref="A49:B49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9">
      <selection activeCell="F16" sqref="F16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1" t="s">
        <v>5</v>
      </c>
      <c r="B9" s="33" t="s">
        <v>6</v>
      </c>
      <c r="C9" s="38" t="s">
        <v>81</v>
      </c>
      <c r="D9" s="39"/>
      <c r="E9" s="39"/>
      <c r="F9" s="39"/>
      <c r="G9" s="39"/>
      <c r="H9" s="31" t="s">
        <v>101</v>
      </c>
    </row>
    <row r="10" spans="1:16" s="1" customFormat="1" ht="12.75">
      <c r="A10" s="32"/>
      <c r="B10" s="3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4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42">
        <v>0</v>
      </c>
      <c r="D11" s="42">
        <v>0</v>
      </c>
      <c r="E11" s="42">
        <v>7138860.510000001</v>
      </c>
      <c r="F11" s="42">
        <v>194.8</v>
      </c>
      <c r="G11" s="42">
        <v>3320</v>
      </c>
      <c r="H11" s="9">
        <f aca="true" t="shared" si="0" ref="H11:H48">SUM(C11:G11)</f>
        <v>7142375.3100000005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42">
        <v>0</v>
      </c>
      <c r="D12" s="42">
        <v>0</v>
      </c>
      <c r="E12" s="42">
        <v>159981.65</v>
      </c>
      <c r="F12" s="42">
        <v>0</v>
      </c>
      <c r="G12" s="42">
        <v>0</v>
      </c>
      <c r="H12" s="9">
        <f t="shared" si="0"/>
        <v>159981.65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42">
        <v>0</v>
      </c>
      <c r="D13" s="42">
        <v>0</v>
      </c>
      <c r="E13" s="42">
        <v>764079.9099999999</v>
      </c>
      <c r="F13" s="42">
        <v>0</v>
      </c>
      <c r="G13" s="42">
        <v>0</v>
      </c>
      <c r="H13" s="9">
        <f t="shared" si="0"/>
        <v>764079.9099999999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42">
        <v>0</v>
      </c>
      <c r="D14" s="42">
        <v>0</v>
      </c>
      <c r="E14" s="42">
        <v>2027682.72</v>
      </c>
      <c r="F14" s="42">
        <v>0</v>
      </c>
      <c r="G14" s="42">
        <v>17899.6</v>
      </c>
      <c r="H14" s="9">
        <f t="shared" si="0"/>
        <v>2045582.32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42">
        <v>1710</v>
      </c>
      <c r="D15" s="42">
        <v>0</v>
      </c>
      <c r="E15" s="42">
        <v>59478.56</v>
      </c>
      <c r="F15" s="42">
        <v>0</v>
      </c>
      <c r="G15" s="42">
        <v>0</v>
      </c>
      <c r="H15" s="9">
        <f t="shared" si="0"/>
        <v>61188.56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42">
        <v>0</v>
      </c>
      <c r="D16" s="42">
        <v>0</v>
      </c>
      <c r="E16" s="42">
        <v>2149159.09</v>
      </c>
      <c r="F16" s="42">
        <v>4365</v>
      </c>
      <c r="G16" s="42">
        <v>0</v>
      </c>
      <c r="H16" s="9">
        <f t="shared" si="0"/>
        <v>2153524.09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42">
        <v>0</v>
      </c>
      <c r="D17" s="42">
        <v>0</v>
      </c>
      <c r="E17" s="42">
        <v>3039884.1800000006</v>
      </c>
      <c r="F17" s="42">
        <v>99117.84</v>
      </c>
      <c r="G17" s="42">
        <v>0</v>
      </c>
      <c r="H17" s="9">
        <f t="shared" si="0"/>
        <v>3139002.0200000005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42">
        <v>0</v>
      </c>
      <c r="D18" s="42">
        <v>0</v>
      </c>
      <c r="E18" s="42">
        <v>249878.35</v>
      </c>
      <c r="F18" s="42">
        <v>0</v>
      </c>
      <c r="G18" s="42">
        <v>0</v>
      </c>
      <c r="H18" s="9">
        <f t="shared" si="0"/>
        <v>249878.35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42">
        <v>0</v>
      </c>
      <c r="D19" s="42">
        <v>0</v>
      </c>
      <c r="E19" s="42">
        <v>1474576.7200000002</v>
      </c>
      <c r="F19" s="42">
        <v>0</v>
      </c>
      <c r="G19" s="42">
        <v>0</v>
      </c>
      <c r="H19" s="9">
        <f t="shared" si="0"/>
        <v>1474576.7200000002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42">
        <v>0</v>
      </c>
      <c r="D20" s="42">
        <v>0</v>
      </c>
      <c r="E20" s="42">
        <v>226884.26</v>
      </c>
      <c r="F20" s="42">
        <v>0</v>
      </c>
      <c r="G20" s="42">
        <v>0</v>
      </c>
      <c r="H20" s="9">
        <f t="shared" si="0"/>
        <v>226884.26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42">
        <v>0</v>
      </c>
      <c r="D21" s="42">
        <v>0</v>
      </c>
      <c r="E21" s="42">
        <v>33919.159999999996</v>
      </c>
      <c r="F21" s="42">
        <v>0</v>
      </c>
      <c r="G21" s="42">
        <v>0</v>
      </c>
      <c r="H21" s="9">
        <f t="shared" si="0"/>
        <v>33919.159999999996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42">
        <v>0</v>
      </c>
      <c r="D22" s="42">
        <v>0</v>
      </c>
      <c r="E22" s="42">
        <v>1072013.09</v>
      </c>
      <c r="F22" s="42">
        <v>0</v>
      </c>
      <c r="G22" s="42">
        <v>0</v>
      </c>
      <c r="H22" s="9">
        <f t="shared" si="0"/>
        <v>1072013.09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42">
        <v>0</v>
      </c>
      <c r="D23" s="42">
        <v>0</v>
      </c>
      <c r="E23" s="42">
        <v>206591.34</v>
      </c>
      <c r="F23" s="42">
        <v>0</v>
      </c>
      <c r="G23" s="42">
        <v>0</v>
      </c>
      <c r="H23" s="9">
        <f t="shared" si="0"/>
        <v>206591.34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42">
        <v>0</v>
      </c>
      <c r="D24" s="42">
        <v>0</v>
      </c>
      <c r="E24" s="42">
        <v>99639.09000000003</v>
      </c>
      <c r="F24" s="42">
        <v>0</v>
      </c>
      <c r="G24" s="42">
        <v>0</v>
      </c>
      <c r="H24" s="9">
        <f t="shared" si="0"/>
        <v>99639.09000000003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42">
        <v>0</v>
      </c>
      <c r="D25" s="42">
        <v>0</v>
      </c>
      <c r="E25" s="42">
        <v>185003.02</v>
      </c>
      <c r="F25" s="42">
        <v>0</v>
      </c>
      <c r="G25" s="42">
        <v>0</v>
      </c>
      <c r="H25" s="9">
        <f t="shared" si="0"/>
        <v>185003.02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42">
        <v>0</v>
      </c>
      <c r="D26" s="42">
        <v>0</v>
      </c>
      <c r="E26" s="42">
        <v>1371373.7899999993</v>
      </c>
      <c r="F26" s="42">
        <v>143519.14</v>
      </c>
      <c r="G26" s="42">
        <v>0</v>
      </c>
      <c r="H26" s="9">
        <f t="shared" si="0"/>
        <v>1514892.9299999992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42">
        <v>0</v>
      </c>
      <c r="D27" s="42">
        <v>0</v>
      </c>
      <c r="E27" s="42">
        <v>685640.1200000001</v>
      </c>
      <c r="F27" s="42">
        <v>7305</v>
      </c>
      <c r="G27" s="42">
        <v>0</v>
      </c>
      <c r="H27" s="9">
        <f t="shared" si="0"/>
        <v>692945.1200000001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42">
        <v>0</v>
      </c>
      <c r="D28" s="42">
        <v>0</v>
      </c>
      <c r="E28" s="42">
        <v>1311182.49</v>
      </c>
      <c r="F28" s="42">
        <v>0</v>
      </c>
      <c r="G28" s="42">
        <v>0</v>
      </c>
      <c r="H28" s="9">
        <f t="shared" si="0"/>
        <v>1311182.49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42">
        <v>0</v>
      </c>
      <c r="D29" s="42">
        <v>0</v>
      </c>
      <c r="E29" s="42">
        <v>844654.51</v>
      </c>
      <c r="F29" s="42">
        <v>0</v>
      </c>
      <c r="G29" s="42">
        <v>31873</v>
      </c>
      <c r="H29" s="9">
        <f t="shared" si="0"/>
        <v>876527.51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42">
        <v>0</v>
      </c>
      <c r="D30" s="42">
        <v>0</v>
      </c>
      <c r="E30" s="42">
        <v>97759.06</v>
      </c>
      <c r="F30" s="42">
        <v>30407.79</v>
      </c>
      <c r="G30" s="42">
        <v>0</v>
      </c>
      <c r="H30" s="9">
        <f t="shared" si="0"/>
        <v>128166.85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42">
        <v>0</v>
      </c>
      <c r="D31" s="42">
        <v>0</v>
      </c>
      <c r="E31" s="42">
        <v>208123.69999999998</v>
      </c>
      <c r="F31" s="42">
        <v>11564</v>
      </c>
      <c r="G31" s="42">
        <v>0</v>
      </c>
      <c r="H31" s="9">
        <f t="shared" si="0"/>
        <v>219687.69999999998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42">
        <v>0</v>
      </c>
      <c r="D32" s="42">
        <v>0</v>
      </c>
      <c r="E32" s="42">
        <v>850580.77</v>
      </c>
      <c r="F32" s="42">
        <v>0</v>
      </c>
      <c r="G32" s="42">
        <v>0</v>
      </c>
      <c r="H32" s="9">
        <f t="shared" si="0"/>
        <v>850580.77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42">
        <v>0</v>
      </c>
      <c r="D33" s="42">
        <v>0</v>
      </c>
      <c r="E33" s="42">
        <v>53450</v>
      </c>
      <c r="F33" s="42">
        <v>20634.8</v>
      </c>
      <c r="G33" s="42">
        <v>0</v>
      </c>
      <c r="H33" s="9">
        <f t="shared" si="0"/>
        <v>74084.8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42">
        <v>0</v>
      </c>
      <c r="D34" s="42">
        <v>0</v>
      </c>
      <c r="E34" s="42">
        <v>22514.72</v>
      </c>
      <c r="F34" s="42">
        <v>0</v>
      </c>
      <c r="G34" s="42">
        <v>0</v>
      </c>
      <c r="H34" s="9">
        <f t="shared" si="0"/>
        <v>22514.72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42">
        <v>0</v>
      </c>
      <c r="D35" s="42">
        <v>0</v>
      </c>
      <c r="E35" s="42">
        <v>99077.39</v>
      </c>
      <c r="F35" s="42">
        <v>0</v>
      </c>
      <c r="G35" s="42">
        <v>0</v>
      </c>
      <c r="H35" s="9">
        <f t="shared" si="0"/>
        <v>99077.39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42">
        <v>0</v>
      </c>
      <c r="D36" s="42">
        <v>0</v>
      </c>
      <c r="E36" s="42">
        <v>229906.63</v>
      </c>
      <c r="F36" s="42">
        <v>17865</v>
      </c>
      <c r="G36" s="42">
        <v>0</v>
      </c>
      <c r="H36" s="9">
        <f t="shared" si="0"/>
        <v>247771.63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42">
        <v>0</v>
      </c>
      <c r="D37" s="42">
        <v>0</v>
      </c>
      <c r="E37" s="42">
        <v>217459.56999999998</v>
      </c>
      <c r="F37" s="42">
        <v>1151205.55</v>
      </c>
      <c r="G37" s="42">
        <v>0</v>
      </c>
      <c r="H37" s="9">
        <f t="shared" si="0"/>
        <v>1368665.12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42">
        <v>0</v>
      </c>
      <c r="D38" s="42">
        <v>0</v>
      </c>
      <c r="E38" s="42">
        <v>171932.04</v>
      </c>
      <c r="F38" s="42">
        <v>82780</v>
      </c>
      <c r="G38" s="42">
        <v>0</v>
      </c>
      <c r="H38" s="9">
        <f t="shared" si="0"/>
        <v>254712.04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42">
        <v>0</v>
      </c>
      <c r="D39" s="42">
        <v>0</v>
      </c>
      <c r="E39" s="42">
        <v>376137.5</v>
      </c>
      <c r="F39" s="42">
        <v>0</v>
      </c>
      <c r="G39" s="42">
        <v>0</v>
      </c>
      <c r="H39" s="9">
        <f t="shared" si="0"/>
        <v>376137.5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42">
        <v>0</v>
      </c>
      <c r="D40" s="42">
        <v>0</v>
      </c>
      <c r="E40" s="42">
        <v>42700.00000000001</v>
      </c>
      <c r="F40" s="42">
        <v>0</v>
      </c>
      <c r="G40" s="42">
        <v>0</v>
      </c>
      <c r="H40" s="9">
        <f t="shared" si="0"/>
        <v>42700.00000000001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42">
        <v>0</v>
      </c>
      <c r="D41" s="42">
        <v>0</v>
      </c>
      <c r="E41" s="42">
        <v>258919.9</v>
      </c>
      <c r="F41" s="42">
        <v>0</v>
      </c>
      <c r="G41" s="42">
        <v>0</v>
      </c>
      <c r="H41" s="9">
        <f t="shared" si="0"/>
        <v>258919.9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42">
        <v>0</v>
      </c>
      <c r="D42" s="42">
        <v>0</v>
      </c>
      <c r="E42" s="42">
        <v>510157.73999999993</v>
      </c>
      <c r="F42" s="42">
        <v>0</v>
      </c>
      <c r="G42" s="42">
        <v>0</v>
      </c>
      <c r="H42" s="9">
        <f t="shared" si="0"/>
        <v>510157.73999999993</v>
      </c>
      <c r="M42" s="17"/>
      <c r="P42" s="17"/>
    </row>
    <row r="43" spans="1:16" s="10" customFormat="1" ht="15" customHeight="1">
      <c r="A43" s="7" t="s">
        <v>93</v>
      </c>
      <c r="B43" s="8" t="s">
        <v>94</v>
      </c>
      <c r="C43" s="42">
        <v>0</v>
      </c>
      <c r="D43" s="42">
        <v>0</v>
      </c>
      <c r="E43" s="42">
        <v>185570</v>
      </c>
      <c r="F43" s="42">
        <v>0</v>
      </c>
      <c r="G43" s="42">
        <v>0</v>
      </c>
      <c r="H43" s="9">
        <f t="shared" si="0"/>
        <v>185570</v>
      </c>
      <c r="M43" s="17"/>
      <c r="P43" s="17"/>
    </row>
    <row r="44" spans="1:16" s="10" customFormat="1" ht="15" customHeight="1">
      <c r="A44" s="7" t="s">
        <v>74</v>
      </c>
      <c r="B44" s="8" t="s">
        <v>75</v>
      </c>
      <c r="C44" s="42">
        <v>0</v>
      </c>
      <c r="D44" s="42">
        <v>0</v>
      </c>
      <c r="E44" s="42">
        <v>177067.38</v>
      </c>
      <c r="F44" s="42">
        <v>0</v>
      </c>
      <c r="G44" s="42">
        <v>52144.329999999994</v>
      </c>
      <c r="H44" s="9">
        <f>SUM(C44:G44)</f>
        <v>229211.71</v>
      </c>
      <c r="M44" s="17"/>
      <c r="P44" s="17"/>
    </row>
    <row r="45" spans="1:16" s="10" customFormat="1" ht="15" customHeight="1">
      <c r="A45" s="7">
        <v>124</v>
      </c>
      <c r="B45" s="8" t="s">
        <v>107</v>
      </c>
      <c r="C45" s="42">
        <v>0</v>
      </c>
      <c r="D45" s="42">
        <v>0</v>
      </c>
      <c r="E45" s="42">
        <v>323.83</v>
      </c>
      <c r="F45" s="42">
        <v>0</v>
      </c>
      <c r="G45" s="42">
        <v>0</v>
      </c>
      <c r="H45" s="9">
        <f t="shared" si="0"/>
        <v>323.83</v>
      </c>
      <c r="M45" s="17"/>
      <c r="P45" s="17"/>
    </row>
    <row r="46" spans="1:16" s="10" customFormat="1" ht="15" customHeight="1">
      <c r="A46" s="7">
        <v>139</v>
      </c>
      <c r="B46" s="8" t="s">
        <v>112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9">
        <f t="shared" si="0"/>
        <v>0</v>
      </c>
      <c r="M46" s="17"/>
      <c r="P46" s="17"/>
    </row>
    <row r="47" spans="1:16" s="10" customFormat="1" ht="15" customHeight="1">
      <c r="A47" s="7">
        <v>140</v>
      </c>
      <c r="B47" s="8" t="s">
        <v>113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9">
        <f t="shared" si="0"/>
        <v>0</v>
      </c>
      <c r="M47" s="17"/>
      <c r="P47" s="17"/>
    </row>
    <row r="48" spans="1:16" s="10" customFormat="1" ht="15" customHeight="1">
      <c r="A48" s="7">
        <v>141</v>
      </c>
      <c r="B48" s="8" t="s">
        <v>114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9">
        <f t="shared" si="0"/>
        <v>0</v>
      </c>
      <c r="M48" s="17"/>
      <c r="P48" s="17"/>
    </row>
    <row r="49" spans="1:8" s="10" customFormat="1" ht="15" customHeight="1">
      <c r="A49" s="29" t="s">
        <v>76</v>
      </c>
      <c r="B49" s="30"/>
      <c r="C49" s="11">
        <f>SUM(C11:C48)</f>
        <v>1710</v>
      </c>
      <c r="D49" s="11">
        <f>SUM(D11:D48)</f>
        <v>0</v>
      </c>
      <c r="E49" s="11">
        <f>SUM(E11:E48)</f>
        <v>26602162.78999999</v>
      </c>
      <c r="F49" s="11">
        <f>SUM(F11:F48)</f>
        <v>1568958.92</v>
      </c>
      <c r="G49" s="11">
        <f>SUM(G11:G48)</f>
        <v>105236.93</v>
      </c>
      <c r="H49" s="11">
        <f>SUM(H11:H48)</f>
        <v>28278068.64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15"/>
    </row>
    <row r="59" ht="12.75">
      <c r="A59" s="24" t="s">
        <v>111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GridLines="0" zoomScalePageLayoutView="0" workbookViewId="0" topLeftCell="A25">
      <selection activeCell="H50" sqref="H49:H50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1" t="s">
        <v>5</v>
      </c>
      <c r="B9" s="33" t="s">
        <v>6</v>
      </c>
      <c r="C9" s="38" t="s">
        <v>81</v>
      </c>
      <c r="D9" s="39"/>
      <c r="E9" s="39"/>
      <c r="F9" s="39"/>
      <c r="G9" s="39"/>
      <c r="H9" s="31" t="s">
        <v>101</v>
      </c>
    </row>
    <row r="10" spans="1:14" s="1" customFormat="1" ht="12.75">
      <c r="A10" s="32"/>
      <c r="B10" s="3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4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9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42">
        <v>0</v>
      </c>
      <c r="D22" s="42">
        <v>0</v>
      </c>
      <c r="E22" s="42">
        <v>63640</v>
      </c>
      <c r="F22" s="42">
        <v>0</v>
      </c>
      <c r="G22" s="42">
        <v>0</v>
      </c>
      <c r="H22" s="9">
        <f t="shared" si="0"/>
        <v>63640</v>
      </c>
    </row>
    <row r="23" spans="1:8" s="10" customFormat="1" ht="15" customHeight="1">
      <c r="A23" s="7" t="s">
        <v>34</v>
      </c>
      <c r="B23" s="8" t="s">
        <v>35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9">
        <f t="shared" si="0"/>
        <v>0</v>
      </c>
    </row>
    <row r="43" spans="1:8" s="10" customFormat="1" ht="15" customHeight="1">
      <c r="A43" s="7" t="s">
        <v>93</v>
      </c>
      <c r="B43" s="8" t="s">
        <v>94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42">
        <v>0</v>
      </c>
      <c r="D44" s="42">
        <v>0</v>
      </c>
      <c r="E44" s="42">
        <v>243656.86</v>
      </c>
      <c r="F44" s="42">
        <v>0</v>
      </c>
      <c r="G44" s="42">
        <v>0</v>
      </c>
      <c r="H44" s="9">
        <f>SUM(C44:G44)</f>
        <v>243656.86</v>
      </c>
    </row>
    <row r="45" spans="1:8" s="10" customFormat="1" ht="15" customHeight="1">
      <c r="A45" s="7">
        <v>124</v>
      </c>
      <c r="B45" s="8" t="s">
        <v>107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9">
        <f t="shared" si="0"/>
        <v>0</v>
      </c>
    </row>
    <row r="46" spans="1:8" s="10" customFormat="1" ht="15" customHeight="1">
      <c r="A46" s="7">
        <v>139</v>
      </c>
      <c r="B46" s="8" t="s">
        <v>112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9">
        <f t="shared" si="0"/>
        <v>0</v>
      </c>
    </row>
    <row r="47" spans="1:8" s="10" customFormat="1" ht="15" customHeight="1">
      <c r="A47" s="7">
        <v>140</v>
      </c>
      <c r="B47" s="8" t="s">
        <v>113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9">
        <f t="shared" si="0"/>
        <v>0</v>
      </c>
    </row>
    <row r="48" spans="1:8" s="10" customFormat="1" ht="15" customHeight="1">
      <c r="A48" s="7">
        <v>141</v>
      </c>
      <c r="B48" s="8" t="s">
        <v>114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9">
        <f t="shared" si="0"/>
        <v>0</v>
      </c>
    </row>
    <row r="49" spans="1:8" s="10" customFormat="1" ht="15" customHeight="1">
      <c r="A49" s="29" t="s">
        <v>76</v>
      </c>
      <c r="B49" s="30"/>
      <c r="C49" s="11">
        <f>SUM(C11:C48)</f>
        <v>0</v>
      </c>
      <c r="D49" s="11">
        <f>SUM(D11:D48)</f>
        <v>0</v>
      </c>
      <c r="E49" s="11">
        <f>SUM(E11:E48)</f>
        <v>307296.86</v>
      </c>
      <c r="F49" s="11">
        <f>SUM(F11:F48)</f>
        <v>0</v>
      </c>
      <c r="G49" s="11">
        <f>SUM(G11:G48)</f>
        <v>0</v>
      </c>
      <c r="H49" s="11">
        <f>SUM(H11:H48)</f>
        <v>307296.86</v>
      </c>
    </row>
    <row r="51" ht="12.75">
      <c r="A51" s="13" t="s">
        <v>77</v>
      </c>
    </row>
    <row r="52" spans="1:8" ht="12.75">
      <c r="A52" s="15" t="s">
        <v>102</v>
      </c>
      <c r="H52" s="14"/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15"/>
    </row>
    <row r="59" spans="1:2" ht="12.75">
      <c r="A59" s="24" t="s">
        <v>111</v>
      </c>
      <c r="B59" s="13"/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9">
      <selection activeCell="C11" sqref="C11:G48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1" t="s">
        <v>5</v>
      </c>
      <c r="B9" s="33" t="s">
        <v>6</v>
      </c>
      <c r="C9" s="38" t="s">
        <v>81</v>
      </c>
      <c r="D9" s="39"/>
      <c r="E9" s="39"/>
      <c r="F9" s="39"/>
      <c r="G9" s="39"/>
      <c r="H9" s="31" t="s">
        <v>101</v>
      </c>
    </row>
    <row r="10" spans="1:8" s="1" customFormat="1" ht="12.75">
      <c r="A10" s="32"/>
      <c r="B10" s="34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4"/>
    </row>
    <row r="11" spans="1:8" s="10" customFormat="1" ht="15" customHeight="1">
      <c r="A11" s="7" t="s">
        <v>10</v>
      </c>
      <c r="B11" s="8" t="s">
        <v>11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9">
        <f aca="true" t="shared" si="0" ref="H11:H48">SUM(C11:G11)</f>
        <v>0</v>
      </c>
    </row>
    <row r="12" spans="1:8" s="10" customFormat="1" ht="15" customHeight="1">
      <c r="A12" s="7" t="s">
        <v>12</v>
      </c>
      <c r="B12" s="8" t="s">
        <v>13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9">
        <f t="shared" si="0"/>
        <v>0</v>
      </c>
    </row>
    <row r="43" spans="1:8" s="10" customFormat="1" ht="15" customHeight="1">
      <c r="A43" s="7" t="s">
        <v>93</v>
      </c>
      <c r="B43" s="8" t="s">
        <v>94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42">
        <v>0</v>
      </c>
      <c r="D44" s="42">
        <v>0</v>
      </c>
      <c r="E44" s="42">
        <v>0</v>
      </c>
      <c r="F44" s="42">
        <v>0</v>
      </c>
      <c r="G44" s="42">
        <v>1351054.44</v>
      </c>
      <c r="H44" s="9">
        <f>SUM(C44:G44)</f>
        <v>1351054.44</v>
      </c>
    </row>
    <row r="45" spans="1:8" s="10" customFormat="1" ht="15" customHeight="1">
      <c r="A45" s="7">
        <v>124</v>
      </c>
      <c r="B45" s="8" t="s">
        <v>107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9">
        <f t="shared" si="0"/>
        <v>0</v>
      </c>
    </row>
    <row r="46" spans="1:8" s="10" customFormat="1" ht="15" customHeight="1">
      <c r="A46" s="7">
        <v>139</v>
      </c>
      <c r="B46" s="8" t="s">
        <v>112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9">
        <f t="shared" si="0"/>
        <v>0</v>
      </c>
    </row>
    <row r="47" spans="1:8" s="10" customFormat="1" ht="15" customHeight="1">
      <c r="A47" s="7">
        <v>140</v>
      </c>
      <c r="B47" s="8" t="s">
        <v>113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9">
        <f t="shared" si="0"/>
        <v>0</v>
      </c>
    </row>
    <row r="48" spans="1:8" s="10" customFormat="1" ht="15" customHeight="1">
      <c r="A48" s="7">
        <v>141</v>
      </c>
      <c r="B48" s="8" t="s">
        <v>114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9">
        <f t="shared" si="0"/>
        <v>0</v>
      </c>
    </row>
    <row r="49" spans="1:8" s="10" customFormat="1" ht="12.75">
      <c r="A49" s="29" t="s">
        <v>76</v>
      </c>
      <c r="B49" s="30"/>
      <c r="C49" s="11">
        <f>SUM(C11:C48)</f>
        <v>0</v>
      </c>
      <c r="D49" s="11">
        <f>SUM(D11:D48)</f>
        <v>0</v>
      </c>
      <c r="E49" s="11">
        <f>SUM(E11:E48)</f>
        <v>0</v>
      </c>
      <c r="F49" s="11">
        <f>SUM(F11:F48)</f>
        <v>0</v>
      </c>
      <c r="G49" s="11">
        <f>SUM(G11:G48)</f>
        <v>1351054.44</v>
      </c>
      <c r="H49" s="11">
        <f>SUM(H11:H48)</f>
        <v>1351054.44</v>
      </c>
    </row>
    <row r="51" ht="12.75">
      <c r="A51" s="13" t="s">
        <v>77</v>
      </c>
    </row>
    <row r="52" ht="12.75">
      <c r="A52" s="15" t="s">
        <v>102</v>
      </c>
    </row>
    <row r="53" ht="12.75">
      <c r="A53" s="15" t="s">
        <v>103</v>
      </c>
    </row>
    <row r="54" ht="12.75">
      <c r="A54" s="15" t="s">
        <v>104</v>
      </c>
    </row>
    <row r="55" ht="12.75">
      <c r="A55" s="15" t="s">
        <v>105</v>
      </c>
    </row>
    <row r="56" ht="12.75">
      <c r="A56" s="15" t="s">
        <v>106</v>
      </c>
    </row>
    <row r="58" ht="12.75">
      <c r="A58" s="15"/>
    </row>
    <row r="59" ht="12.75">
      <c r="A59" s="24" t="s">
        <v>111</v>
      </c>
    </row>
    <row r="60" ht="12.75">
      <c r="A60" s="15"/>
    </row>
  </sheetData>
  <sheetProtection/>
  <mergeCells count="5">
    <mergeCell ref="H9:H10"/>
    <mergeCell ref="A49:B49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2014-05-14T21:06:05Z</dcterms:modified>
  <cp:category/>
  <cp:version/>
  <cp:contentType/>
  <cp:contentStatus/>
</cp:coreProperties>
</file>