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<sst xmlns="http://schemas.openxmlformats.org/spreadsheetml/2006/main" count="702" uniqueCount="163">
  <si>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</si>
  <si>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</si>
  <si>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</si>
  <si>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</si>
  <si>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</si>
  <si>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</si>
  <si>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</si>
  <si>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</si>
  <si>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</si>
  <si>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</si>
  <si>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</si>
  <si>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</si>
  <si>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</si>
  <si>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</si>
  <si>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</si>
  <si>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</si>
  <si>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</si>
  <si>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</si>
  <si>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</si>
  <si>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</si>
  <si>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</si>
  <si>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</si>
  <si>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</si>
  <si>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</si>
  <si>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</si>
  <si>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</si>
  <si>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</si>
  <si>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</si>
  <si>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</si>
  <si>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</si>
  <si>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</si>
  <si>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</si>
  <si>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</si>
  <si>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</si>
  <si>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</si>
  <si>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</si>
  <si>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</si>
  <si>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</si>
  <si>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</si>
  <si>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</si>
  <si>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</si>
  <si>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</si>
  <si>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</si>
  <si>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</si>
  <si>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</si>
  <si>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</si>
  <si>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</si>
  <si>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</si>
  <si>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</si>
  <si>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</si>
  <si>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</si>
  <si>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</si>
  <si>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</si>
  <si>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</si>
  <si>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</si>
  <si>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</si>
  <si>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</si>
  <si>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</si>
  <si>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</si>
  <si>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</si>
  <si>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</si>
  <si>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</si>
  <si>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</si>
  <si>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</si>
  <si>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</si>
  <si>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</si>
  <si>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</si>
  <si>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</si>
  <si>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</si>
  <si>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</si>
  <si>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</si>
  <si>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</si>
  <si>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</si>
  <si>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</si>
  <si>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</si>
  <si>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</si>
  <si>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</si>
  <si>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</si>
  <si>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</si>
  <si>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</si>
  <si>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</si>
  <si>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</si>
  <si>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</si>
  <si>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</si>
  <si>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</si>
  <si>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</si>
  <si>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</si>
  <si>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</si>
  <si>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</si>
  <si>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</si>
  <si>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</si>
  <si>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</si>
  <si>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</si>
  <si>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</si>
  <si>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</si>
  <si>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</si>
  <si>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</si>
  <si>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</si>
  <si>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</si>
  <si>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</si>
  <si>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</si>
  <si>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</si>
  <si>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</si>
  <si>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</si>
  <si>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</si>
  <si>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</si>
  <si>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</si>
  <si>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</si>
  <si>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</si>
  <si>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</si>
  <si>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</si>
  <si>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</si>
  <si>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</si>
  <si>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</si>
  <si>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EJECUCION PRESUPUESTAL A SETIEMBRE 2014</t>
  </si>
  <si>
    <t>Fuente: Cierre Base de Datos MEF Cierre al 30 de Setiembre del 2014</t>
  </si>
  <si>
    <t>020. HOSPITAL SERGIO BERNALES</t>
  </si>
  <si>
    <t>021. HOSPITAL CAYETANO HEREDIA</t>
  </si>
  <si>
    <t>027. HOSPITAL NACIONAL ARZOBISPO LOAYZA</t>
  </si>
  <si>
    <t>028. HOSPITAL NACIONAL DOS DE MAYO</t>
  </si>
  <si>
    <t>124</t>
  </si>
  <si>
    <t>139</t>
  </si>
  <si>
    <t>140</t>
  </si>
  <si>
    <t>141</t>
  </si>
  <si>
    <t xml:space="preserve"> ADMINISTRACION CENTRAL - MINSA</t>
  </si>
  <si>
    <t xml:space="preserve"> INSTITUTO NACIONAL DE SALUD MENTAL</t>
  </si>
  <si>
    <t xml:space="preserve"> INSTITUTO NACIONAL DE CIENCIAS NEUROLOGICAS</t>
  </si>
  <si>
    <t xml:space="preserve"> INSTITUTO NACIONAL DE OFTALMOLOGIA</t>
  </si>
  <si>
    <t xml:space="preserve"> INSTITUTO NACIONAL DE REHABILITACION</t>
  </si>
  <si>
    <t xml:space="preserve"> INSTITUTO NACIONAL DE SALUD DEL NIÑO</t>
  </si>
  <si>
    <t xml:space="preserve"> INSTITUTO NACIONAL MATERNO PERINATAL</t>
  </si>
  <si>
    <t xml:space="preserve"> DIRECCION DE SALUD IV LIMA ESTE</t>
  </si>
  <si>
    <t xml:space="preserve"> HOSPITAL NACIONAL HIPOLITO UNANUE</t>
  </si>
  <si>
    <t xml:space="preserve"> HOSPITAL HERMILIO VALDIZAN</t>
  </si>
  <si>
    <t xml:space="preserve"> HOSPITAL SERGIO BERNALES</t>
  </si>
  <si>
    <t xml:space="preserve"> HOSPITAL CAYETANO HEREDIA</t>
  </si>
  <si>
    <t xml:space="preserve"> DIRECCION DE SALUD II LIMA SUR</t>
  </si>
  <si>
    <t xml:space="preserve"> HOSPITAL DE APOYO DEPARTAMENTAL MARIA AUXILIADORA</t>
  </si>
  <si>
    <t xml:space="preserve"> DIRECCION DE SALUD V LIMA CIUDAD</t>
  </si>
  <si>
    <t xml:space="preserve"> HOSPITAL NACIONAL ARZOBISPO LOAYZA</t>
  </si>
  <si>
    <t xml:space="preserve"> HOSPITAL NACIONAL DOS DE MAYO</t>
  </si>
  <si>
    <t xml:space="preserve"> HOSPITAL DE APOYO SANTA ROSA</t>
  </si>
  <si>
    <t xml:space="preserve"> HOSPITAL DE EMERGENCIAS CASIMIRO ULLOA</t>
  </si>
  <si>
    <t xml:space="preserve"> HOSPITAL DE EMERGENCIAS PEDIATRICAS</t>
  </si>
  <si>
    <t xml:space="preserve"> HOSPITAL NACIONAL VICTOR LARCO HERRERA</t>
  </si>
  <si>
    <t xml:space="preserve"> HOSPITAL NACIONAL DOCENTE MADRE NIÑO - SAN BARTOLOME</t>
  </si>
  <si>
    <t xml:space="preserve"> HOSPITAL CARLOS LANFRANCO LA HOZ</t>
  </si>
  <si>
    <t xml:space="preserve"> HOSPITAL "JOSE AGURTO TELLO DE CHOSICA"</t>
  </si>
  <si>
    <t xml:space="preserve"> RED DE SALUD SAN JUAN DE LURIGANCHO</t>
  </si>
  <si>
    <t xml:space="preserve"> RED DE SALUD RIMAC - SAN MARTIN DE PORRES - LOS OLIVOS</t>
  </si>
  <si>
    <t xml:space="preserve"> RED DE SALUD TUPAC AMARU</t>
  </si>
  <si>
    <t xml:space="preserve"> RED DE SERVICIOS DE SALUD " BARRANCO - CHORRILLOS - SURCO "</t>
  </si>
  <si>
    <t xml:space="preserve"> RED DE SERVICIOS DE SALUD " SAN JUAN DE MIRAFLORES - VILLA MARIA DEL TRIUNFO "</t>
  </si>
  <si>
    <t xml:space="preserve"> RED DE SERVICIOS DE SALUD " VILLA EL SALVADOR - LURIN - PACHACAMAC - PUCUSANA "</t>
  </si>
  <si>
    <t xml:space="preserve"> HOSPITAL SAN JUAN DE LURIGANCHO</t>
  </si>
  <si>
    <t xml:space="preserve"> HOSPITAL VITARTE</t>
  </si>
  <si>
    <t xml:space="preserve"> RED DE SALUD LIMA CIUDAD</t>
  </si>
  <si>
    <t xml:space="preserve"> PROGRAMA DE APOYO A LA REFORMA DEL SECTOR SALUD - PARSALUD</t>
  </si>
  <si>
    <t xml:space="preserve"> DIRECCION DE ABASTECIMIENTO DE RECURSOS ESTRATEGICOS DE SALUD - DARES</t>
  </si>
  <si>
    <t xml:space="preserve"> INSTITUTO NACIONAL DE SALUD DEL NIÑO - SAN BORJA</t>
  </si>
  <si>
    <t xml:space="preserve"> HOSPITAL DE HUAYCAN</t>
  </si>
  <si>
    <t xml:space="preserve"> RED DE SALUD LIMA NORTE IV</t>
  </si>
  <si>
    <t>Mediante DS N° 137-2014-EF, de fecha 11.06.14 se realizó la transferencia de 04 Unidades Ejecutoras al Pliego 137: Instituto de Gestión de Servicios de Salud - IGSS: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</si>
</sst>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zoomScale="115" zoomScaleNormal="115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11" width="11.7109375" style="17" customWidth="1"/>
    <col min="12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114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124</v>
      </c>
      <c r="C11" s="9">
        <v>50251427.900000006</v>
      </c>
      <c r="D11" s="9">
        <v>75002776.49000004</v>
      </c>
      <c r="E11" s="9">
        <v>62284663.02999999</v>
      </c>
      <c r="F11" s="9">
        <v>52907712.07000003</v>
      </c>
      <c r="G11" s="9">
        <v>58502755.630000055</v>
      </c>
      <c r="H11" s="9">
        <v>80195812.92000009</v>
      </c>
      <c r="I11" s="9">
        <v>111101319.62999985</v>
      </c>
      <c r="J11" s="9">
        <v>89889727.83000001</v>
      </c>
      <c r="K11" s="9">
        <v>70597129.12000002</v>
      </c>
      <c r="L11" s="9"/>
      <c r="M11" s="9"/>
      <c r="N11" s="9"/>
      <c r="O11" s="9">
        <f>SUM(C11:K11)</f>
        <v>650733324.6200001</v>
      </c>
    </row>
    <row r="12" spans="1:15" ht="15" customHeight="1">
      <c r="A12" s="7" t="s">
        <v>12</v>
      </c>
      <c r="B12" s="8" t="s">
        <v>125</v>
      </c>
      <c r="C12" s="9">
        <v>1998387.7400000002</v>
      </c>
      <c r="D12" s="9">
        <v>2035567.64</v>
      </c>
      <c r="E12" s="9">
        <v>2546385.5100000016</v>
      </c>
      <c r="F12" s="9">
        <v>2507778.940000001</v>
      </c>
      <c r="G12" s="9">
        <v>2713365.9699999997</v>
      </c>
      <c r="H12" s="9">
        <v>2578601.1900000013</v>
      </c>
      <c r="I12" s="9">
        <v>6304801.720000001</v>
      </c>
      <c r="J12" s="9">
        <v>2360017.9100000006</v>
      </c>
      <c r="K12" s="9">
        <v>2181089.69</v>
      </c>
      <c r="L12" s="9"/>
      <c r="M12" s="9"/>
      <c r="N12" s="9"/>
      <c r="O12" s="9">
        <f aca="true" t="shared" si="0" ref="O12:O48">SUM(C12:K12)</f>
        <v>25225996.310000002</v>
      </c>
    </row>
    <row r="13" spans="1:15" ht="15" customHeight="1">
      <c r="A13" s="7" t="s">
        <v>14</v>
      </c>
      <c r="B13" s="8" t="s">
        <v>126</v>
      </c>
      <c r="C13" s="9">
        <v>3178006.5200000005</v>
      </c>
      <c r="D13" s="9">
        <v>3050994.0300000003</v>
      </c>
      <c r="E13" s="9">
        <v>3700081.4900000007</v>
      </c>
      <c r="F13" s="9">
        <v>3151402.4900000007</v>
      </c>
      <c r="G13" s="9">
        <v>3351258.0900000012</v>
      </c>
      <c r="H13" s="9">
        <v>3452406.77</v>
      </c>
      <c r="I13" s="9">
        <v>9474511.49</v>
      </c>
      <c r="J13" s="9">
        <v>3256858.0199999996</v>
      </c>
      <c r="K13" s="9">
        <v>2796942.2300000004</v>
      </c>
      <c r="L13" s="9"/>
      <c r="M13" s="9"/>
      <c r="N13" s="9"/>
      <c r="O13" s="9">
        <f t="shared" si="0"/>
        <v>35412461.13</v>
      </c>
    </row>
    <row r="14" spans="1:15" ht="15" customHeight="1">
      <c r="A14" s="7" t="s">
        <v>16</v>
      </c>
      <c r="B14" s="8" t="s">
        <v>127</v>
      </c>
      <c r="C14" s="9">
        <v>1443879.8</v>
      </c>
      <c r="D14" s="9">
        <v>3306286.6</v>
      </c>
      <c r="E14" s="9">
        <v>3922358.909999999</v>
      </c>
      <c r="F14" s="9">
        <v>3082058.959999999</v>
      </c>
      <c r="G14" s="9">
        <v>3233035.879999998</v>
      </c>
      <c r="H14" s="9">
        <v>4301435.659999998</v>
      </c>
      <c r="I14" s="9">
        <v>5781980.060000002</v>
      </c>
      <c r="J14" s="9">
        <v>1433665.94</v>
      </c>
      <c r="K14" s="9">
        <v>2747311.2800000003</v>
      </c>
      <c r="L14" s="9"/>
      <c r="M14" s="9"/>
      <c r="N14" s="9"/>
      <c r="O14" s="9">
        <f t="shared" si="0"/>
        <v>29252013.09</v>
      </c>
    </row>
    <row r="15" spans="1:15" ht="15" customHeight="1">
      <c r="A15" s="7" t="s">
        <v>18</v>
      </c>
      <c r="B15" s="8" t="s">
        <v>128</v>
      </c>
      <c r="C15" s="9">
        <v>1855881.119999999</v>
      </c>
      <c r="D15" s="9">
        <v>2055049.2899999998</v>
      </c>
      <c r="E15" s="9">
        <v>2045982.1299999997</v>
      </c>
      <c r="F15" s="9">
        <v>2197775.1699999995</v>
      </c>
      <c r="G15" s="9">
        <v>2479107.359999999</v>
      </c>
      <c r="H15" s="9">
        <v>3285731.2200000007</v>
      </c>
      <c r="I15" s="9">
        <v>12072737.74999999</v>
      </c>
      <c r="J15" s="9">
        <v>2565325.8</v>
      </c>
      <c r="K15" s="9">
        <v>1762714.649999999</v>
      </c>
      <c r="L15" s="9"/>
      <c r="M15" s="9"/>
      <c r="N15" s="9"/>
      <c r="O15" s="9">
        <f t="shared" si="0"/>
        <v>30320304.489999987</v>
      </c>
    </row>
    <row r="16" spans="1:15" ht="15" customHeight="1">
      <c r="A16" s="7" t="s">
        <v>20</v>
      </c>
      <c r="B16" s="8" t="s">
        <v>129</v>
      </c>
      <c r="C16" s="9">
        <v>10121233.960000003</v>
      </c>
      <c r="D16" s="9">
        <v>13894854.520000003</v>
      </c>
      <c r="E16" s="9">
        <v>15213048.310000002</v>
      </c>
      <c r="F16" s="9">
        <v>14615691.480000004</v>
      </c>
      <c r="G16" s="9">
        <v>14198470.219999999</v>
      </c>
      <c r="H16" s="9">
        <v>17563908.619999997</v>
      </c>
      <c r="I16" s="9">
        <v>29378402.430000007</v>
      </c>
      <c r="J16" s="9">
        <v>14656098.740000002</v>
      </c>
      <c r="K16" s="9">
        <v>10788901.590000004</v>
      </c>
      <c r="L16" s="9"/>
      <c r="M16" s="9"/>
      <c r="N16" s="9"/>
      <c r="O16" s="9">
        <f t="shared" si="0"/>
        <v>140430609.87000003</v>
      </c>
    </row>
    <row r="17" spans="1:15" ht="15" customHeight="1">
      <c r="A17" s="7" t="s">
        <v>22</v>
      </c>
      <c r="B17" s="8" t="s">
        <v>130</v>
      </c>
      <c r="C17" s="9">
        <v>9815574.78</v>
      </c>
      <c r="D17" s="9">
        <v>8803054.069999998</v>
      </c>
      <c r="E17" s="9">
        <v>10591003.390000008</v>
      </c>
      <c r="F17" s="9">
        <v>9680094.620000001</v>
      </c>
      <c r="G17" s="9">
        <v>8481247.600000001</v>
      </c>
      <c r="H17" s="9">
        <v>16522368.560000008</v>
      </c>
      <c r="I17" s="9">
        <v>22655810.369999994</v>
      </c>
      <c r="J17" s="9">
        <v>7247725.11</v>
      </c>
      <c r="K17" s="9">
        <v>8607004.190000003</v>
      </c>
      <c r="L17" s="9"/>
      <c r="M17" s="9"/>
      <c r="N17" s="9"/>
      <c r="O17" s="9">
        <f t="shared" si="0"/>
        <v>102403882.69000001</v>
      </c>
    </row>
    <row r="18" spans="1:15" ht="15" customHeight="1">
      <c r="A18" s="7" t="s">
        <v>24</v>
      </c>
      <c r="B18" s="8" t="s">
        <v>131</v>
      </c>
      <c r="C18" s="9">
        <v>7126363.799999996</v>
      </c>
      <c r="D18" s="9">
        <v>6864986.430000001</v>
      </c>
      <c r="E18" s="9">
        <v>8035849.560000001</v>
      </c>
      <c r="F18" s="9">
        <v>7445699.94</v>
      </c>
      <c r="G18" s="9">
        <v>7340370.140000002</v>
      </c>
      <c r="H18" s="9">
        <v>9516650.169999998</v>
      </c>
      <c r="I18" s="9">
        <v>22613975.83000001</v>
      </c>
      <c r="J18" s="9">
        <v>6182706.900000003</v>
      </c>
      <c r="K18" s="9">
        <v>1694935.0499999993</v>
      </c>
      <c r="L18" s="9"/>
      <c r="M18" s="9"/>
      <c r="N18" s="9"/>
      <c r="O18" s="9">
        <f t="shared" si="0"/>
        <v>76821537.82000002</v>
      </c>
    </row>
    <row r="19" spans="1:15" ht="15" customHeight="1">
      <c r="A19" s="7" t="s">
        <v>26</v>
      </c>
      <c r="B19" s="8" t="s">
        <v>132</v>
      </c>
      <c r="C19" s="9">
        <v>8105385.560000002</v>
      </c>
      <c r="D19" s="9">
        <v>9659722.290000003</v>
      </c>
      <c r="E19" s="9">
        <v>13274944.269999996</v>
      </c>
      <c r="F19" s="9">
        <v>18382107.890000004</v>
      </c>
      <c r="G19" s="9">
        <v>11076503.749999994</v>
      </c>
      <c r="H19" s="9">
        <v>16699210.340000013</v>
      </c>
      <c r="I19" s="9">
        <v>30470361.39</v>
      </c>
      <c r="J19" s="9">
        <v>13203760.860000005</v>
      </c>
      <c r="K19" s="9">
        <v>15274062.109999996</v>
      </c>
      <c r="L19" s="9"/>
      <c r="M19" s="9"/>
      <c r="N19" s="9"/>
      <c r="O19" s="9">
        <f t="shared" si="0"/>
        <v>136146058.46</v>
      </c>
    </row>
    <row r="20" spans="1:15" ht="15" customHeight="1">
      <c r="A20" s="7" t="s">
        <v>28</v>
      </c>
      <c r="B20" s="8" t="s">
        <v>133</v>
      </c>
      <c r="C20" s="9">
        <v>2405222.919999999</v>
      </c>
      <c r="D20" s="9">
        <v>2154307.3199999994</v>
      </c>
      <c r="E20" s="9">
        <v>3084078.9199999995</v>
      </c>
      <c r="F20" s="9">
        <v>2931545.4299999992</v>
      </c>
      <c r="G20" s="9">
        <v>2962215.2799999993</v>
      </c>
      <c r="H20" s="9">
        <v>3026627.92</v>
      </c>
      <c r="I20" s="9">
        <v>12142198.249999998</v>
      </c>
      <c r="J20" s="9">
        <v>2285700.1199999996</v>
      </c>
      <c r="K20" s="9">
        <v>2747277.7300000004</v>
      </c>
      <c r="L20" s="9"/>
      <c r="M20" s="9"/>
      <c r="N20" s="9"/>
      <c r="O20" s="9">
        <f t="shared" si="0"/>
        <v>33739173.89</v>
      </c>
    </row>
    <row r="21" spans="1:15" ht="15" customHeight="1">
      <c r="A21" s="7" t="s">
        <v>30</v>
      </c>
      <c r="B21" s="8" t="s">
        <v>134</v>
      </c>
      <c r="C21" s="9">
        <v>5088592.180000001</v>
      </c>
      <c r="D21" s="9">
        <v>4698629.160000003</v>
      </c>
      <c r="E21" s="9">
        <v>5906594.41</v>
      </c>
      <c r="F21" s="9">
        <v>5607286.909999998</v>
      </c>
      <c r="G21" s="9">
        <v>7800859.100000007</v>
      </c>
      <c r="H21" s="9">
        <v>6519603.64</v>
      </c>
      <c r="I21" s="9">
        <v>-32650.820000000007</v>
      </c>
      <c r="J21" s="9">
        <v>-17391.289999999994</v>
      </c>
      <c r="K21" s="9">
        <v>-47453.91</v>
      </c>
      <c r="L21" s="9"/>
      <c r="M21" s="9"/>
      <c r="N21" s="9"/>
      <c r="O21" s="9">
        <f t="shared" si="0"/>
        <v>35524069.38000002</v>
      </c>
    </row>
    <row r="22" spans="1:15" ht="15" customHeight="1">
      <c r="A22" s="7" t="s">
        <v>32</v>
      </c>
      <c r="B22" s="8" t="s">
        <v>135</v>
      </c>
      <c r="C22" s="9">
        <v>8259900.300000003</v>
      </c>
      <c r="D22" s="9">
        <v>11586911.879999995</v>
      </c>
      <c r="E22" s="9">
        <v>19679378.310000014</v>
      </c>
      <c r="F22" s="9">
        <v>14743990.02</v>
      </c>
      <c r="G22" s="9">
        <v>8552658.310000002</v>
      </c>
      <c r="H22" s="9">
        <v>12762796.599999994</v>
      </c>
      <c r="I22" s="9">
        <v>0</v>
      </c>
      <c r="J22" s="9">
        <v>-68255.34</v>
      </c>
      <c r="K22" s="9">
        <v>0</v>
      </c>
      <c r="L22" s="9"/>
      <c r="M22" s="9"/>
      <c r="N22" s="9"/>
      <c r="O22" s="9">
        <f t="shared" si="0"/>
        <v>75517380.08</v>
      </c>
    </row>
    <row r="23" spans="1:15" ht="15" customHeight="1">
      <c r="A23" s="7" t="s">
        <v>34</v>
      </c>
      <c r="B23" s="8" t="s">
        <v>136</v>
      </c>
      <c r="C23" s="9">
        <v>1795466.8100000003</v>
      </c>
      <c r="D23" s="9">
        <v>1732356.4200000006</v>
      </c>
      <c r="E23" s="9">
        <v>2334355.1100000003</v>
      </c>
      <c r="F23" s="9">
        <v>2435624.809999999</v>
      </c>
      <c r="G23" s="9">
        <v>2861021.810000001</v>
      </c>
      <c r="H23" s="9">
        <v>2717665.2100000004</v>
      </c>
      <c r="I23" s="9">
        <v>11855320.499999998</v>
      </c>
      <c r="J23" s="9">
        <v>2661958.1200000015</v>
      </c>
      <c r="K23" s="9">
        <v>3782913.250000002</v>
      </c>
      <c r="L23" s="9"/>
      <c r="M23" s="9"/>
      <c r="N23" s="9"/>
      <c r="O23" s="9">
        <f t="shared" si="0"/>
        <v>32176682.040000007</v>
      </c>
    </row>
    <row r="24" spans="1:15" ht="15" customHeight="1">
      <c r="A24" s="7" t="s">
        <v>36</v>
      </c>
      <c r="B24" s="8" t="s">
        <v>137</v>
      </c>
      <c r="C24" s="9">
        <v>6932427.25</v>
      </c>
      <c r="D24" s="9">
        <v>6757874.650000001</v>
      </c>
      <c r="E24" s="9">
        <v>9576582.430000002</v>
      </c>
      <c r="F24" s="9">
        <v>8646695.94</v>
      </c>
      <c r="G24" s="9">
        <v>8923055.390000002</v>
      </c>
      <c r="H24" s="9">
        <v>8589663.43</v>
      </c>
      <c r="I24" s="9">
        <v>21313830.740000006</v>
      </c>
      <c r="J24" s="9">
        <v>9566917.070000006</v>
      </c>
      <c r="K24" s="9">
        <v>9138406.650000002</v>
      </c>
      <c r="L24" s="9"/>
      <c r="M24" s="9"/>
      <c r="N24" s="9"/>
      <c r="O24" s="9">
        <f t="shared" si="0"/>
        <v>89445453.55000003</v>
      </c>
    </row>
    <row r="25" spans="1:15" ht="15" customHeight="1">
      <c r="A25" s="7" t="s">
        <v>38</v>
      </c>
      <c r="B25" s="8" t="s">
        <v>138</v>
      </c>
      <c r="C25" s="9">
        <v>1432212.6599999997</v>
      </c>
      <c r="D25" s="9">
        <v>1661767.1399999997</v>
      </c>
      <c r="E25" s="9">
        <v>2547978.04</v>
      </c>
      <c r="F25" s="9">
        <v>3420550.4599999995</v>
      </c>
      <c r="G25" s="9">
        <v>-14.8</v>
      </c>
      <c r="H25" s="9">
        <v>0</v>
      </c>
      <c r="I25" s="9">
        <v>-94.57</v>
      </c>
      <c r="J25" s="9">
        <v>-5944</v>
      </c>
      <c r="K25" s="9">
        <v>0</v>
      </c>
      <c r="L25" s="9"/>
      <c r="M25" s="9"/>
      <c r="N25" s="9"/>
      <c r="O25" s="9">
        <f t="shared" si="0"/>
        <v>9056454.929999998</v>
      </c>
    </row>
    <row r="26" spans="1:15" ht="15" customHeight="1">
      <c r="A26" s="7" t="s">
        <v>40</v>
      </c>
      <c r="B26" s="8" t="s">
        <v>139</v>
      </c>
      <c r="C26" s="9">
        <v>12123183.250000006</v>
      </c>
      <c r="D26" s="9">
        <v>12680454.590000002</v>
      </c>
      <c r="E26" s="9">
        <v>16442185.859999998</v>
      </c>
      <c r="F26" s="9">
        <v>15394267.500000004</v>
      </c>
      <c r="G26" s="9">
        <v>16782385.080000002</v>
      </c>
      <c r="H26" s="9">
        <v>5742712.759999998</v>
      </c>
      <c r="I26" s="9">
        <v>0</v>
      </c>
      <c r="J26" s="9">
        <v>0</v>
      </c>
      <c r="K26" s="9">
        <v>-121761.62999999998</v>
      </c>
      <c r="L26" s="9"/>
      <c r="M26" s="9"/>
      <c r="N26" s="9"/>
      <c r="O26" s="9">
        <f t="shared" si="0"/>
        <v>79043427.41</v>
      </c>
    </row>
    <row r="27" spans="1:15" ht="15" customHeight="1">
      <c r="A27" s="7" t="s">
        <v>42</v>
      </c>
      <c r="B27" s="8" t="s">
        <v>140</v>
      </c>
      <c r="C27" s="9">
        <v>10590775.520000003</v>
      </c>
      <c r="D27" s="9">
        <v>9851463.689999996</v>
      </c>
      <c r="E27" s="9">
        <v>12953649.799999997</v>
      </c>
      <c r="F27" s="9">
        <v>12943794.969999999</v>
      </c>
      <c r="G27" s="9">
        <v>12030230.659999995</v>
      </c>
      <c r="H27" s="9">
        <v>10994772.47</v>
      </c>
      <c r="I27" s="9">
        <v>0</v>
      </c>
      <c r="J27" s="9">
        <v>-6167.05</v>
      </c>
      <c r="K27" s="9">
        <v>0</v>
      </c>
      <c r="L27" s="9"/>
      <c r="M27" s="9"/>
      <c r="N27" s="9"/>
      <c r="O27" s="9">
        <f t="shared" si="0"/>
        <v>69358520.06</v>
      </c>
    </row>
    <row r="28" spans="1:15" ht="15" customHeight="1">
      <c r="A28" s="7" t="s">
        <v>44</v>
      </c>
      <c r="B28" s="8" t="s">
        <v>141</v>
      </c>
      <c r="C28" s="9">
        <v>6131517.799999998</v>
      </c>
      <c r="D28" s="9">
        <v>6639176.639999998</v>
      </c>
      <c r="E28" s="9">
        <v>7947621.620000001</v>
      </c>
      <c r="F28" s="9">
        <v>6137556.540000002</v>
      </c>
      <c r="G28" s="9">
        <v>8572343.48</v>
      </c>
      <c r="H28" s="9">
        <v>5296856.629999998</v>
      </c>
      <c r="I28" s="9">
        <v>29374643.53999999</v>
      </c>
      <c r="J28" s="9">
        <v>7555250.590000002</v>
      </c>
      <c r="K28" s="9">
        <v>3703324.440000003</v>
      </c>
      <c r="L28" s="9"/>
      <c r="M28" s="9"/>
      <c r="N28" s="9"/>
      <c r="O28" s="9">
        <f t="shared" si="0"/>
        <v>81358291.27999999</v>
      </c>
    </row>
    <row r="29" spans="1:15" ht="15" customHeight="1">
      <c r="A29" s="7" t="s">
        <v>46</v>
      </c>
      <c r="B29" s="8" t="s">
        <v>142</v>
      </c>
      <c r="C29" s="9">
        <v>2849528.1000000006</v>
      </c>
      <c r="D29" s="9">
        <v>4398288.9399999995</v>
      </c>
      <c r="E29" s="9">
        <v>4726391.710000001</v>
      </c>
      <c r="F29" s="9">
        <v>4338070.500000001</v>
      </c>
      <c r="G29" s="9">
        <v>4947318.360000002</v>
      </c>
      <c r="H29" s="9">
        <v>3752807.6500000004</v>
      </c>
      <c r="I29" s="9">
        <v>11163725.309999993</v>
      </c>
      <c r="J29" s="9">
        <v>3531044.92</v>
      </c>
      <c r="K29" s="9">
        <v>4809105.999999998</v>
      </c>
      <c r="L29" s="9"/>
      <c r="M29" s="9"/>
      <c r="N29" s="9"/>
      <c r="O29" s="9">
        <f t="shared" si="0"/>
        <v>44516281.49</v>
      </c>
    </row>
    <row r="30" spans="1:15" ht="15" customHeight="1">
      <c r="A30" s="7" t="s">
        <v>48</v>
      </c>
      <c r="B30" s="8" t="s">
        <v>143</v>
      </c>
      <c r="C30" s="9">
        <v>1903398.960000001</v>
      </c>
      <c r="D30" s="9">
        <v>2234729.380000001</v>
      </c>
      <c r="E30" s="9">
        <v>2943532.650000002</v>
      </c>
      <c r="F30" s="9">
        <v>3616428.640000001</v>
      </c>
      <c r="G30" s="9">
        <v>3384221.890000002</v>
      </c>
      <c r="H30" s="9">
        <v>3838947.8399999985</v>
      </c>
      <c r="I30" s="9">
        <v>5436881.109999997</v>
      </c>
      <c r="J30" s="9">
        <v>2189431.070000001</v>
      </c>
      <c r="K30" s="9">
        <v>2575599.85</v>
      </c>
      <c r="L30" s="9"/>
      <c r="M30" s="9"/>
      <c r="N30" s="9"/>
      <c r="O30" s="9">
        <f t="shared" si="0"/>
        <v>28123171.390000004</v>
      </c>
    </row>
    <row r="31" spans="1:15" ht="15" customHeight="1">
      <c r="A31" s="7" t="s">
        <v>50</v>
      </c>
      <c r="B31" s="8" t="s">
        <v>144</v>
      </c>
      <c r="C31" s="9">
        <v>4271206.44</v>
      </c>
      <c r="D31" s="9">
        <v>4092320.7000000007</v>
      </c>
      <c r="E31" s="9">
        <v>4318407.34</v>
      </c>
      <c r="F31" s="9">
        <v>4091542.9899999993</v>
      </c>
      <c r="G31" s="9">
        <v>4226301.720000001</v>
      </c>
      <c r="H31" s="9">
        <v>4112240.3499999996</v>
      </c>
      <c r="I31" s="9">
        <v>13253910.879999995</v>
      </c>
      <c r="J31" s="9">
        <v>3294824.1899999995</v>
      </c>
      <c r="K31" s="9">
        <v>3545788.9599999995</v>
      </c>
      <c r="L31" s="9"/>
      <c r="M31" s="9"/>
      <c r="N31" s="9"/>
      <c r="O31" s="9">
        <f t="shared" si="0"/>
        <v>45206543.56999999</v>
      </c>
    </row>
    <row r="32" spans="1:15" ht="15" customHeight="1">
      <c r="A32" s="7" t="s">
        <v>52</v>
      </c>
      <c r="B32" s="8" t="s">
        <v>145</v>
      </c>
      <c r="C32" s="9">
        <v>6809513.360000001</v>
      </c>
      <c r="D32" s="9">
        <v>5923441.960000002</v>
      </c>
      <c r="E32" s="9">
        <v>6776620.079999999</v>
      </c>
      <c r="F32" s="9">
        <v>7434930.320000005</v>
      </c>
      <c r="G32" s="9">
        <v>7700512.720000001</v>
      </c>
      <c r="H32" s="9">
        <v>7128718.000000001</v>
      </c>
      <c r="I32" s="9">
        <v>18627801.87000001</v>
      </c>
      <c r="J32" s="9">
        <v>5218153.790000004</v>
      </c>
      <c r="K32" s="9">
        <v>6705386.710000005</v>
      </c>
      <c r="L32" s="9"/>
      <c r="M32" s="9"/>
      <c r="N32" s="9"/>
      <c r="O32" s="9">
        <f t="shared" si="0"/>
        <v>72325078.81000003</v>
      </c>
    </row>
    <row r="33" spans="1:15" ht="15" customHeight="1">
      <c r="A33" s="7" t="s">
        <v>54</v>
      </c>
      <c r="B33" s="8" t="s">
        <v>146</v>
      </c>
      <c r="C33" s="9">
        <v>3696126.91</v>
      </c>
      <c r="D33" s="9">
        <v>2929172.4500000007</v>
      </c>
      <c r="E33" s="9">
        <v>3635950.9999999995</v>
      </c>
      <c r="F33" s="9">
        <v>3480936.859999999</v>
      </c>
      <c r="G33" s="9">
        <v>3397436.8000000003</v>
      </c>
      <c r="H33" s="9">
        <v>2668025.1199999996</v>
      </c>
      <c r="I33" s="9">
        <v>6906103.95</v>
      </c>
      <c r="J33" s="9">
        <v>3156686.2000000007</v>
      </c>
      <c r="K33" s="9">
        <v>2162193.2399999984</v>
      </c>
      <c r="L33" s="9"/>
      <c r="M33" s="9"/>
      <c r="N33" s="9"/>
      <c r="O33" s="9">
        <f t="shared" si="0"/>
        <v>32032632.529999997</v>
      </c>
    </row>
    <row r="34" spans="1:15" ht="15" customHeight="1">
      <c r="A34" s="7" t="s">
        <v>56</v>
      </c>
      <c r="B34" s="8" t="s">
        <v>147</v>
      </c>
      <c r="C34" s="9">
        <v>1239922.650000001</v>
      </c>
      <c r="D34" s="9">
        <v>1166712.030000001</v>
      </c>
      <c r="E34" s="9">
        <v>2086938.7700000005</v>
      </c>
      <c r="F34" s="9">
        <v>1516804.7800000005</v>
      </c>
      <c r="G34" s="9">
        <v>1810709.2400000012</v>
      </c>
      <c r="H34" s="9">
        <v>1866854.9999999998</v>
      </c>
      <c r="I34" s="9">
        <v>5042274.369999998</v>
      </c>
      <c r="J34" s="9">
        <v>1212453.2900000003</v>
      </c>
      <c r="K34" s="9">
        <v>1396332.02</v>
      </c>
      <c r="L34" s="9"/>
      <c r="M34" s="9"/>
      <c r="N34" s="9"/>
      <c r="O34" s="9">
        <f t="shared" si="0"/>
        <v>17339002.150000006</v>
      </c>
    </row>
    <row r="35" spans="1:15" ht="15" customHeight="1">
      <c r="A35" s="7" t="s">
        <v>58</v>
      </c>
      <c r="B35" s="8" t="s">
        <v>148</v>
      </c>
      <c r="C35" s="9">
        <v>4678746.530000001</v>
      </c>
      <c r="D35" s="9">
        <v>3900398.9600000004</v>
      </c>
      <c r="E35" s="9">
        <v>5078651.750000005</v>
      </c>
      <c r="F35" s="9">
        <v>4998424.700000002</v>
      </c>
      <c r="G35" s="9">
        <v>4679335.559999997</v>
      </c>
      <c r="H35" s="9">
        <v>5385724.550000004</v>
      </c>
      <c r="I35" s="9">
        <v>13136435.149999997</v>
      </c>
      <c r="J35" s="9">
        <v>3986014.220000003</v>
      </c>
      <c r="K35" s="9">
        <v>4654430.620000001</v>
      </c>
      <c r="L35" s="9"/>
      <c r="M35" s="9"/>
      <c r="N35" s="9"/>
      <c r="O35" s="9">
        <f t="shared" si="0"/>
        <v>50498162.04000002</v>
      </c>
    </row>
    <row r="36" spans="1:15" ht="15" customHeight="1">
      <c r="A36" s="7" t="s">
        <v>60</v>
      </c>
      <c r="B36" s="8" t="s">
        <v>149</v>
      </c>
      <c r="C36" s="9">
        <v>4457055.049999998</v>
      </c>
      <c r="D36" s="9">
        <v>4636062.620000001</v>
      </c>
      <c r="E36" s="9">
        <v>4370308.16</v>
      </c>
      <c r="F36" s="9">
        <v>4212567.049999999</v>
      </c>
      <c r="G36" s="9">
        <v>5266967.509999999</v>
      </c>
      <c r="H36" s="9">
        <v>3773073.5000000005</v>
      </c>
      <c r="I36" s="9">
        <v>18449955.740000006</v>
      </c>
      <c r="J36" s="9">
        <v>1018020.2399999995</v>
      </c>
      <c r="K36" s="9">
        <v>3838181.0700000008</v>
      </c>
      <c r="L36" s="9"/>
      <c r="M36" s="9"/>
      <c r="N36" s="9"/>
      <c r="O36" s="9">
        <f t="shared" si="0"/>
        <v>50022190.94</v>
      </c>
    </row>
    <row r="37" spans="1:15" ht="15" customHeight="1">
      <c r="A37" s="7" t="s">
        <v>62</v>
      </c>
      <c r="B37" s="8" t="s">
        <v>150</v>
      </c>
      <c r="C37" s="9">
        <v>4860490.21</v>
      </c>
      <c r="D37" s="9">
        <v>5880315.3500000015</v>
      </c>
      <c r="E37" s="9">
        <v>6986200.769999999</v>
      </c>
      <c r="F37" s="9">
        <v>6649274.7200000025</v>
      </c>
      <c r="G37" s="9">
        <v>4901060.51</v>
      </c>
      <c r="H37" s="9">
        <v>6757907.429999998</v>
      </c>
      <c r="I37" s="9">
        <v>19312922.980000008</v>
      </c>
      <c r="J37" s="9">
        <v>5666995.149999997</v>
      </c>
      <c r="K37" s="9">
        <v>5384777.6400000015</v>
      </c>
      <c r="L37" s="9"/>
      <c r="M37" s="9"/>
      <c r="N37" s="9"/>
      <c r="O37" s="9">
        <f t="shared" si="0"/>
        <v>66399944.76000001</v>
      </c>
    </row>
    <row r="38" spans="1:15" ht="15" customHeight="1">
      <c r="A38" s="7" t="s">
        <v>64</v>
      </c>
      <c r="B38" s="8" t="s">
        <v>151</v>
      </c>
      <c r="C38" s="9">
        <v>3411985.1900000004</v>
      </c>
      <c r="D38" s="9">
        <v>3441436.770000002</v>
      </c>
      <c r="E38" s="9">
        <v>3551255.840000001</v>
      </c>
      <c r="F38" s="9">
        <v>3435605.110000001</v>
      </c>
      <c r="G38" s="9">
        <v>3467998.3300000005</v>
      </c>
      <c r="H38" s="9">
        <v>3364972.2400000007</v>
      </c>
      <c r="I38" s="9">
        <v>9377997.360000003</v>
      </c>
      <c r="J38" s="9">
        <v>3475109.76</v>
      </c>
      <c r="K38" s="9">
        <v>1907059.8499999999</v>
      </c>
      <c r="L38" s="9"/>
      <c r="M38" s="9"/>
      <c r="N38" s="9"/>
      <c r="O38" s="9">
        <f t="shared" si="0"/>
        <v>35433420.45000001</v>
      </c>
    </row>
    <row r="39" spans="1:15" ht="15" customHeight="1">
      <c r="A39" s="7" t="s">
        <v>66</v>
      </c>
      <c r="B39" s="8" t="s">
        <v>152</v>
      </c>
      <c r="C39" s="9">
        <v>5469610.5600000005</v>
      </c>
      <c r="D39" s="9">
        <v>4937651.52</v>
      </c>
      <c r="E39" s="9">
        <v>5151098.850000002</v>
      </c>
      <c r="F39" s="9">
        <v>5510690.560000001</v>
      </c>
      <c r="G39" s="9">
        <v>4530906.550000001</v>
      </c>
      <c r="H39" s="9">
        <v>4397197.880000001</v>
      </c>
      <c r="I39" s="9">
        <v>14736431.890000002</v>
      </c>
      <c r="J39" s="9">
        <v>4008896.5000000014</v>
      </c>
      <c r="K39" s="9">
        <v>3965080.1199999996</v>
      </c>
      <c r="L39" s="9"/>
      <c r="M39" s="9"/>
      <c r="N39" s="9"/>
      <c r="O39" s="9">
        <f t="shared" si="0"/>
        <v>52707564.43000001</v>
      </c>
    </row>
    <row r="40" spans="1:15" ht="15" customHeight="1">
      <c r="A40" s="7" t="s">
        <v>68</v>
      </c>
      <c r="B40" s="8" t="s">
        <v>153</v>
      </c>
      <c r="C40" s="9">
        <v>4297048.799999999</v>
      </c>
      <c r="D40" s="9">
        <v>3906843.6100000003</v>
      </c>
      <c r="E40" s="9">
        <v>4615224.200000003</v>
      </c>
      <c r="F40" s="9">
        <v>4791844.4399999995</v>
      </c>
      <c r="G40" s="9">
        <v>4354338.210000001</v>
      </c>
      <c r="H40" s="9">
        <v>4799357.74</v>
      </c>
      <c r="I40" s="9">
        <v>16088381.420000002</v>
      </c>
      <c r="J40" s="9">
        <v>4316767.3100000005</v>
      </c>
      <c r="K40" s="9">
        <v>4279347.400000002</v>
      </c>
      <c r="L40" s="9"/>
      <c r="M40" s="9"/>
      <c r="N40" s="9"/>
      <c r="O40" s="9">
        <f t="shared" si="0"/>
        <v>51449153.13000001</v>
      </c>
    </row>
    <row r="41" spans="1:15" ht="15" customHeight="1">
      <c r="A41" s="7" t="s">
        <v>70</v>
      </c>
      <c r="B41" s="8" t="s">
        <v>154</v>
      </c>
      <c r="C41" s="9">
        <v>2947001.6800000006</v>
      </c>
      <c r="D41" s="9">
        <v>3395400.099999999</v>
      </c>
      <c r="E41" s="9">
        <v>3842488.5799999996</v>
      </c>
      <c r="F41" s="9">
        <v>3683632.0199999963</v>
      </c>
      <c r="G41" s="9">
        <v>2898435.8300000005</v>
      </c>
      <c r="H41" s="9">
        <v>3062234.660000001</v>
      </c>
      <c r="I41" s="9">
        <v>6624063.740000001</v>
      </c>
      <c r="J41" s="9">
        <v>1976214.8100000005</v>
      </c>
      <c r="K41" s="9">
        <v>4695512.219999999</v>
      </c>
      <c r="L41" s="9"/>
      <c r="M41" s="9"/>
      <c r="N41" s="9"/>
      <c r="O41" s="9">
        <f t="shared" si="0"/>
        <v>33124983.64</v>
      </c>
    </row>
    <row r="42" spans="1:15" ht="15" customHeight="1">
      <c r="A42" s="7" t="s">
        <v>72</v>
      </c>
      <c r="B42" s="8" t="s">
        <v>155</v>
      </c>
      <c r="C42" s="9">
        <v>2987681.679999998</v>
      </c>
      <c r="D42" s="9">
        <v>3356508.709999999</v>
      </c>
      <c r="E42" s="9">
        <v>3557936.17</v>
      </c>
      <c r="F42" s="9">
        <v>3463191.5</v>
      </c>
      <c r="G42" s="9">
        <v>3536734.879999997</v>
      </c>
      <c r="H42" s="9">
        <v>3817248.3699999964</v>
      </c>
      <c r="I42" s="9">
        <v>6453203.850000007</v>
      </c>
      <c r="J42" s="9">
        <v>2810651.6200000006</v>
      </c>
      <c r="K42" s="9">
        <v>8333615.420000001</v>
      </c>
      <c r="L42" s="9"/>
      <c r="M42" s="9"/>
      <c r="N42" s="9"/>
      <c r="O42" s="9">
        <f t="shared" si="0"/>
        <v>38316772.199999996</v>
      </c>
    </row>
    <row r="43" spans="1:15" ht="15" customHeight="1">
      <c r="A43" s="7" t="s">
        <v>93</v>
      </c>
      <c r="B43" s="8" t="s">
        <v>156</v>
      </c>
      <c r="C43" s="9">
        <v>8432000.299999999</v>
      </c>
      <c r="D43" s="9">
        <v>6452433.349999999</v>
      </c>
      <c r="E43" s="9">
        <v>7597200.96</v>
      </c>
      <c r="F43" s="9">
        <v>7224613.889999997</v>
      </c>
      <c r="G43" s="9">
        <v>7305135.950000003</v>
      </c>
      <c r="H43" s="9">
        <v>6433316.640000001</v>
      </c>
      <c r="I43" s="9">
        <v>24450036.669999998</v>
      </c>
      <c r="J43" s="9">
        <v>6394756.419999999</v>
      </c>
      <c r="K43" s="9">
        <v>8065629.430000002</v>
      </c>
      <c r="L43" s="9"/>
      <c r="M43" s="9"/>
      <c r="N43" s="9"/>
      <c r="O43" s="9">
        <f t="shared" si="0"/>
        <v>82355123.61000001</v>
      </c>
    </row>
    <row r="44" spans="1:15" ht="15" customHeight="1">
      <c r="A44" s="7" t="s">
        <v>74</v>
      </c>
      <c r="B44" s="8" t="s">
        <v>157</v>
      </c>
      <c r="C44" s="9">
        <v>5128201.240000001</v>
      </c>
      <c r="D44" s="9">
        <v>8058494.050000004</v>
      </c>
      <c r="E44" s="9">
        <v>8397339.73</v>
      </c>
      <c r="F44" s="9">
        <v>13900075.720000004</v>
      </c>
      <c r="G44" s="9">
        <v>7446039.709999999</v>
      </c>
      <c r="H44" s="9">
        <v>6539019.049999997</v>
      </c>
      <c r="I44" s="9">
        <v>10123100.409999996</v>
      </c>
      <c r="J44" s="9">
        <v>7668260.909999997</v>
      </c>
      <c r="K44" s="9">
        <v>8541448.119999994</v>
      </c>
      <c r="L44" s="9"/>
      <c r="M44" s="9"/>
      <c r="N44" s="9"/>
      <c r="O44" s="9">
        <f t="shared" si="0"/>
        <v>75801978.94</v>
      </c>
    </row>
    <row r="45" spans="1:15" ht="15" customHeight="1">
      <c r="A45" s="18" t="s">
        <v>120</v>
      </c>
      <c r="B45" s="8" t="s">
        <v>158</v>
      </c>
      <c r="C45" s="9">
        <v>996226.3799999998</v>
      </c>
      <c r="D45" s="9">
        <v>57706480.260000005</v>
      </c>
      <c r="E45" s="9">
        <v>10460931.079999998</v>
      </c>
      <c r="F45" s="9">
        <v>69262895.01</v>
      </c>
      <c r="G45" s="9">
        <v>19608661.48999999</v>
      </c>
      <c r="H45" s="9">
        <v>25085276.009999998</v>
      </c>
      <c r="I45" s="9">
        <v>42768910.579999976</v>
      </c>
      <c r="J45" s="9">
        <v>11889067.310000002</v>
      </c>
      <c r="K45" s="9">
        <v>52318495.920000024</v>
      </c>
      <c r="L45" s="9"/>
      <c r="M45" s="9"/>
      <c r="N45" s="9"/>
      <c r="O45" s="9">
        <f t="shared" si="0"/>
        <v>290096944.04</v>
      </c>
    </row>
    <row r="46" spans="1:15" ht="15" customHeight="1">
      <c r="A46" s="7" t="s">
        <v>121</v>
      </c>
      <c r="B46" s="8" t="s">
        <v>159</v>
      </c>
      <c r="C46" s="9">
        <v>2561225.3899999997</v>
      </c>
      <c r="D46" s="9">
        <v>1984745.1900000002</v>
      </c>
      <c r="E46" s="9">
        <v>3051423.8199999994</v>
      </c>
      <c r="F46" s="9">
        <v>3277311.6000000006</v>
      </c>
      <c r="G46" s="9">
        <v>3877284.1000000006</v>
      </c>
      <c r="H46" s="9">
        <v>4100220.0700000017</v>
      </c>
      <c r="I46" s="9">
        <v>5547842.369999999</v>
      </c>
      <c r="J46" s="9">
        <v>2356303.8</v>
      </c>
      <c r="K46" s="9">
        <v>0</v>
      </c>
      <c r="L46" s="9"/>
      <c r="M46" s="9"/>
      <c r="N46" s="9"/>
      <c r="O46" s="9">
        <f t="shared" si="0"/>
        <v>26756356.34</v>
      </c>
    </row>
    <row r="47" spans="1:15" ht="15" customHeight="1">
      <c r="A47" s="7" t="s">
        <v>122</v>
      </c>
      <c r="B47" s="8" t="s">
        <v>160</v>
      </c>
      <c r="C47" s="9">
        <v>0</v>
      </c>
      <c r="D47" s="9">
        <v>833988.73</v>
      </c>
      <c r="E47" s="9">
        <v>1890528.7800000007</v>
      </c>
      <c r="F47" s="9">
        <v>482566.3099999999</v>
      </c>
      <c r="G47" s="9">
        <v>889294.1799999997</v>
      </c>
      <c r="H47" s="9">
        <v>1103020.5800000003</v>
      </c>
      <c r="I47" s="9">
        <v>3064105.15</v>
      </c>
      <c r="J47" s="9">
        <v>881478.2400000001</v>
      </c>
      <c r="K47" s="9">
        <v>1190014.66</v>
      </c>
      <c r="L47" s="9"/>
      <c r="M47" s="9"/>
      <c r="N47" s="9"/>
      <c r="O47" s="9">
        <f t="shared" si="0"/>
        <v>10334996.63</v>
      </c>
    </row>
    <row r="48" spans="1:15" ht="15" customHeight="1">
      <c r="A48" s="7" t="s">
        <v>123</v>
      </c>
      <c r="B48" s="8" t="s">
        <v>161</v>
      </c>
      <c r="C48" s="9">
        <v>0</v>
      </c>
      <c r="D48" s="9">
        <v>1381508</v>
      </c>
      <c r="E48" s="9">
        <v>1502219.91</v>
      </c>
      <c r="F48" s="9">
        <v>1670461.49</v>
      </c>
      <c r="G48" s="9">
        <v>2122309.3400000003</v>
      </c>
      <c r="H48" s="9">
        <v>1729092.1300000008</v>
      </c>
      <c r="I48" s="9">
        <v>3527182.970000001</v>
      </c>
      <c r="J48" s="9">
        <v>1735205.6899999988</v>
      </c>
      <c r="K48" s="9">
        <v>1784093.0699999998</v>
      </c>
      <c r="L48" s="9"/>
      <c r="M48" s="9"/>
      <c r="N48" s="9"/>
      <c r="O48" s="9">
        <f t="shared" si="0"/>
        <v>15452072.600000001</v>
      </c>
    </row>
    <row r="49" spans="1:15" ht="18" customHeight="1">
      <c r="A49" s="30" t="s">
        <v>76</v>
      </c>
      <c r="B49" s="31"/>
      <c r="C49" s="11">
        <f aca="true" t="shared" si="1" ref="C49:O49">SUM(C11:C48)</f>
        <v>219652409.3000001</v>
      </c>
      <c r="D49" s="11">
        <f t="shared" si="1"/>
        <v>313053165.53000003</v>
      </c>
      <c r="E49" s="11">
        <f t="shared" si="1"/>
        <v>296627391.25</v>
      </c>
      <c r="F49" s="11">
        <f t="shared" si="1"/>
        <v>343273502.3500001</v>
      </c>
      <c r="G49" s="11">
        <f t="shared" si="1"/>
        <v>280211871.83000016</v>
      </c>
      <c r="H49" s="11">
        <f t="shared" si="1"/>
        <v>313482078.92</v>
      </c>
      <c r="I49" s="11">
        <f t="shared" si="1"/>
        <v>578598416.0799998</v>
      </c>
      <c r="J49" s="11">
        <f t="shared" si="1"/>
        <v>239554290.76999998</v>
      </c>
      <c r="K49" s="11">
        <f t="shared" si="1"/>
        <v>265804888.7600001</v>
      </c>
      <c r="L49" s="11">
        <f t="shared" si="1"/>
        <v>0</v>
      </c>
      <c r="M49" s="11">
        <f t="shared" si="1"/>
        <v>0</v>
      </c>
      <c r="N49" s="11">
        <f t="shared" si="1"/>
        <v>0</v>
      </c>
      <c r="O49" s="11">
        <f t="shared" si="1"/>
        <v>2850258014.7900004</v>
      </c>
    </row>
    <row r="50" ht="3" customHeight="1"/>
    <row r="51" ht="12.75">
      <c r="A51" s="25" t="s">
        <v>115</v>
      </c>
    </row>
    <row r="52" ht="12.75">
      <c r="A52" s="10" t="s">
        <v>111</v>
      </c>
    </row>
    <row r="53" ht="12.75">
      <c r="A53" s="10"/>
    </row>
    <row r="54" ht="12.75">
      <c r="A54" s="25" t="s">
        <v>115</v>
      </c>
    </row>
    <row r="55" ht="12.75">
      <c r="A55"/>
    </row>
    <row r="56" ht="12.75">
      <c r="A56" s="43" t="s">
        <v>162</v>
      </c>
    </row>
    <row r="57" ht="4.5" customHeight="1">
      <c r="A57" s="43"/>
    </row>
    <row r="58" ht="12.75">
      <c r="A58" s="43" t="s">
        <v>116</v>
      </c>
    </row>
    <row r="59" ht="12.75">
      <c r="A59" s="43" t="s">
        <v>117</v>
      </c>
    </row>
    <row r="60" ht="12.75">
      <c r="A60" s="43" t="s">
        <v>118</v>
      </c>
    </row>
    <row r="61" ht="12.75">
      <c r="A61" s="43" t="s">
        <v>119</v>
      </c>
    </row>
  </sheetData>
  <sheetProtection/>
  <mergeCells count="5"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114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124</v>
      </c>
      <c r="C11" s="9">
        <v>618059951.2800008</v>
      </c>
      <c r="D11" s="9">
        <v>32673373.34</v>
      </c>
      <c r="E11" s="9">
        <v>0</v>
      </c>
      <c r="F11" s="9">
        <v>0</v>
      </c>
      <c r="G11" s="9"/>
      <c r="H11" s="9">
        <f>SUM(C11:G11)</f>
        <v>650733324.6200008</v>
      </c>
    </row>
    <row r="12" spans="1:8" s="10" customFormat="1" ht="15" customHeight="1">
      <c r="A12" s="7" t="s">
        <v>12</v>
      </c>
      <c r="B12" s="8" t="s">
        <v>125</v>
      </c>
      <c r="C12" s="9">
        <v>23177151.680000003</v>
      </c>
      <c r="D12" s="9">
        <v>1637762.97</v>
      </c>
      <c r="E12" s="9">
        <v>0</v>
      </c>
      <c r="F12" s="9">
        <v>411081.66000000003</v>
      </c>
      <c r="G12" s="9"/>
      <c r="H12" s="9">
        <f aca="true" t="shared" si="0" ref="H12:H48">SUM(C12:G12)</f>
        <v>25225996.310000002</v>
      </c>
    </row>
    <row r="13" spans="1:8" s="10" customFormat="1" ht="15" customHeight="1">
      <c r="A13" s="7" t="s">
        <v>14</v>
      </c>
      <c r="B13" s="8" t="s">
        <v>126</v>
      </c>
      <c r="C13" s="9">
        <v>29501239.15999999</v>
      </c>
      <c r="D13" s="9">
        <v>4481122.499999999</v>
      </c>
      <c r="E13" s="9">
        <v>0</v>
      </c>
      <c r="F13" s="9">
        <v>1430099.47</v>
      </c>
      <c r="G13" s="9"/>
      <c r="H13" s="9">
        <f t="shared" si="0"/>
        <v>35412461.12999999</v>
      </c>
    </row>
    <row r="14" spans="1:8" s="10" customFormat="1" ht="15" customHeight="1">
      <c r="A14" s="7" t="s">
        <v>16</v>
      </c>
      <c r="B14" s="8" t="s">
        <v>127</v>
      </c>
      <c r="C14" s="9">
        <v>14757047.750000006</v>
      </c>
      <c r="D14" s="9">
        <v>12957685.299999997</v>
      </c>
      <c r="E14" s="9">
        <v>0</v>
      </c>
      <c r="F14" s="9">
        <v>1537280.04</v>
      </c>
      <c r="G14" s="9"/>
      <c r="H14" s="9">
        <f t="shared" si="0"/>
        <v>29252013.090000004</v>
      </c>
    </row>
    <row r="15" spans="1:8" s="10" customFormat="1" ht="15" customHeight="1">
      <c r="A15" s="7" t="s">
        <v>18</v>
      </c>
      <c r="B15" s="8" t="s">
        <v>128</v>
      </c>
      <c r="C15" s="9">
        <v>29101787.619999994</v>
      </c>
      <c r="D15" s="9">
        <v>1218516.87</v>
      </c>
      <c r="E15" s="9">
        <v>0</v>
      </c>
      <c r="F15" s="9">
        <v>0</v>
      </c>
      <c r="G15" s="9"/>
      <c r="H15" s="9">
        <f t="shared" si="0"/>
        <v>30320304.489999995</v>
      </c>
    </row>
    <row r="16" spans="1:8" s="10" customFormat="1" ht="15" customHeight="1">
      <c r="A16" s="7" t="s">
        <v>20</v>
      </c>
      <c r="B16" s="8" t="s">
        <v>129</v>
      </c>
      <c r="C16" s="9">
        <v>112675256.12000006</v>
      </c>
      <c r="D16" s="9">
        <v>14148372.100000001</v>
      </c>
      <c r="E16" s="9">
        <v>0</v>
      </c>
      <c r="F16" s="9">
        <v>13606981.65</v>
      </c>
      <c r="G16" s="9"/>
      <c r="H16" s="9">
        <f t="shared" si="0"/>
        <v>140430609.87000006</v>
      </c>
    </row>
    <row r="17" spans="1:8" s="10" customFormat="1" ht="15" customHeight="1">
      <c r="A17" s="7" t="s">
        <v>22</v>
      </c>
      <c r="B17" s="8" t="s">
        <v>130</v>
      </c>
      <c r="C17" s="9">
        <v>85614630.31000002</v>
      </c>
      <c r="D17" s="9">
        <v>10671681.379999999</v>
      </c>
      <c r="E17" s="9">
        <v>0</v>
      </c>
      <c r="F17" s="9">
        <v>6117571</v>
      </c>
      <c r="G17" s="9"/>
      <c r="H17" s="9">
        <f t="shared" si="0"/>
        <v>102403882.69000001</v>
      </c>
    </row>
    <row r="18" spans="1:8" s="10" customFormat="1" ht="15" customHeight="1">
      <c r="A18" s="7" t="s">
        <v>24</v>
      </c>
      <c r="B18" s="8" t="s">
        <v>131</v>
      </c>
      <c r="C18" s="9">
        <v>70402656.26</v>
      </c>
      <c r="D18" s="9">
        <v>2910563.26</v>
      </c>
      <c r="E18" s="9">
        <v>0</v>
      </c>
      <c r="F18" s="9">
        <v>3508318.2999999993</v>
      </c>
      <c r="G18" s="9"/>
      <c r="H18" s="9">
        <f t="shared" si="0"/>
        <v>76821537.82000001</v>
      </c>
    </row>
    <row r="19" spans="1:8" s="10" customFormat="1" ht="15" customHeight="1">
      <c r="A19" s="7" t="s">
        <v>26</v>
      </c>
      <c r="B19" s="8" t="s">
        <v>132</v>
      </c>
      <c r="C19" s="9">
        <v>92062370.19999999</v>
      </c>
      <c r="D19" s="9">
        <v>9516030.120000001</v>
      </c>
      <c r="E19" s="9">
        <v>0</v>
      </c>
      <c r="F19" s="9">
        <v>34567658.14</v>
      </c>
      <c r="G19" s="9"/>
      <c r="H19" s="9">
        <f t="shared" si="0"/>
        <v>136146058.45999998</v>
      </c>
    </row>
    <row r="20" spans="1:8" s="10" customFormat="1" ht="15" customHeight="1">
      <c r="A20" s="7" t="s">
        <v>28</v>
      </c>
      <c r="B20" s="8" t="s">
        <v>133</v>
      </c>
      <c r="C20" s="9">
        <v>28644997.99999999</v>
      </c>
      <c r="D20" s="9">
        <v>4149469.39</v>
      </c>
      <c r="E20" s="9">
        <v>0</v>
      </c>
      <c r="F20" s="9">
        <v>944706.4999999999</v>
      </c>
      <c r="G20" s="9"/>
      <c r="H20" s="9">
        <f t="shared" si="0"/>
        <v>33739173.889999986</v>
      </c>
    </row>
    <row r="21" spans="1:8" s="10" customFormat="1" ht="15" customHeight="1">
      <c r="A21" s="7" t="s">
        <v>30</v>
      </c>
      <c r="B21" s="8" t="s">
        <v>134</v>
      </c>
      <c r="C21" s="9">
        <v>30383943.689999994</v>
      </c>
      <c r="D21" s="9">
        <v>1416405.66</v>
      </c>
      <c r="E21" s="9">
        <v>0</v>
      </c>
      <c r="F21" s="9">
        <v>3723720.0300000003</v>
      </c>
      <c r="G21" s="9"/>
      <c r="H21" s="9">
        <f t="shared" si="0"/>
        <v>35524069.379999995</v>
      </c>
    </row>
    <row r="22" spans="1:8" s="10" customFormat="1" ht="15" customHeight="1">
      <c r="A22" s="7" t="s">
        <v>32</v>
      </c>
      <c r="B22" s="8" t="s">
        <v>135</v>
      </c>
      <c r="C22" s="9">
        <v>51400016.53999999</v>
      </c>
      <c r="D22" s="9">
        <v>3896046.3200000008</v>
      </c>
      <c r="E22" s="9">
        <v>0</v>
      </c>
      <c r="F22" s="9">
        <v>20221317.22</v>
      </c>
      <c r="G22" s="9"/>
      <c r="H22" s="9">
        <f t="shared" si="0"/>
        <v>75517380.07999998</v>
      </c>
    </row>
    <row r="23" spans="1:8" s="10" customFormat="1" ht="15" customHeight="1">
      <c r="A23" s="7" t="s">
        <v>34</v>
      </c>
      <c r="B23" s="8" t="s">
        <v>136</v>
      </c>
      <c r="C23" s="9">
        <v>27139534.039999984</v>
      </c>
      <c r="D23" s="9">
        <v>3583527.2599999993</v>
      </c>
      <c r="E23" s="9">
        <v>0</v>
      </c>
      <c r="F23" s="9">
        <v>1453620.74</v>
      </c>
      <c r="G23" s="9"/>
      <c r="H23" s="9">
        <f t="shared" si="0"/>
        <v>32176682.03999998</v>
      </c>
    </row>
    <row r="24" spans="1:8" s="10" customFormat="1" ht="15" customHeight="1">
      <c r="A24" s="7" t="s">
        <v>36</v>
      </c>
      <c r="B24" s="8" t="s">
        <v>137</v>
      </c>
      <c r="C24" s="9">
        <v>70386619.12</v>
      </c>
      <c r="D24" s="9">
        <v>2799885.6900000004</v>
      </c>
      <c r="E24" s="9">
        <v>0</v>
      </c>
      <c r="F24" s="9">
        <v>16258948.74</v>
      </c>
      <c r="G24" s="9"/>
      <c r="H24" s="9">
        <f t="shared" si="0"/>
        <v>89445453.55</v>
      </c>
    </row>
    <row r="25" spans="1:8" s="10" customFormat="1" ht="15" customHeight="1">
      <c r="A25" s="7" t="s">
        <v>38</v>
      </c>
      <c r="B25" s="8" t="s">
        <v>138</v>
      </c>
      <c r="C25" s="9">
        <v>6624089.080000002</v>
      </c>
      <c r="D25" s="9">
        <v>1529574.75</v>
      </c>
      <c r="E25" s="9">
        <v>0</v>
      </c>
      <c r="F25" s="9">
        <v>902791.1</v>
      </c>
      <c r="G25" s="9"/>
      <c r="H25" s="9">
        <f t="shared" si="0"/>
        <v>9056454.930000002</v>
      </c>
    </row>
    <row r="26" spans="1:8" s="10" customFormat="1" ht="15" customHeight="1">
      <c r="A26" s="7" t="s">
        <v>40</v>
      </c>
      <c r="B26" s="8" t="s">
        <v>139</v>
      </c>
      <c r="C26" s="9">
        <v>59596743.74000002</v>
      </c>
      <c r="D26" s="9">
        <v>9882891.139999997</v>
      </c>
      <c r="E26" s="9">
        <v>0</v>
      </c>
      <c r="F26" s="9">
        <v>9563792.529999997</v>
      </c>
      <c r="G26" s="9"/>
      <c r="H26" s="9">
        <f t="shared" si="0"/>
        <v>79043427.41000001</v>
      </c>
    </row>
    <row r="27" spans="1:8" s="10" customFormat="1" ht="15" customHeight="1">
      <c r="A27" s="7" t="s">
        <v>42</v>
      </c>
      <c r="B27" s="8" t="s">
        <v>140</v>
      </c>
      <c r="C27" s="9">
        <v>58595505.000000015</v>
      </c>
      <c r="D27" s="9">
        <v>3408888.99</v>
      </c>
      <c r="E27" s="9">
        <v>0</v>
      </c>
      <c r="F27" s="9">
        <v>7354126.07</v>
      </c>
      <c r="G27" s="9"/>
      <c r="H27" s="9">
        <f t="shared" si="0"/>
        <v>69358520.06000002</v>
      </c>
    </row>
    <row r="28" spans="1:8" s="10" customFormat="1" ht="15" customHeight="1">
      <c r="A28" s="7" t="s">
        <v>44</v>
      </c>
      <c r="B28" s="8" t="s">
        <v>141</v>
      </c>
      <c r="C28" s="9">
        <v>68905287.32000001</v>
      </c>
      <c r="D28" s="9">
        <v>4943319.39</v>
      </c>
      <c r="E28" s="9">
        <v>0</v>
      </c>
      <c r="F28" s="9">
        <v>7509684.569999999</v>
      </c>
      <c r="G28" s="9"/>
      <c r="H28" s="9">
        <f t="shared" si="0"/>
        <v>81358291.28</v>
      </c>
    </row>
    <row r="29" spans="1:8" s="10" customFormat="1" ht="15" customHeight="1">
      <c r="A29" s="7" t="s">
        <v>46</v>
      </c>
      <c r="B29" s="8" t="s">
        <v>142</v>
      </c>
      <c r="C29" s="9">
        <v>33529651.399999984</v>
      </c>
      <c r="D29" s="9">
        <v>5407247.299999999</v>
      </c>
      <c r="E29" s="9">
        <v>0</v>
      </c>
      <c r="F29" s="9">
        <v>5579382.79</v>
      </c>
      <c r="G29" s="9"/>
      <c r="H29" s="9">
        <f t="shared" si="0"/>
        <v>44516281.48999998</v>
      </c>
    </row>
    <row r="30" spans="1:8" s="10" customFormat="1" ht="15" customHeight="1">
      <c r="A30" s="7" t="s">
        <v>48</v>
      </c>
      <c r="B30" s="8" t="s">
        <v>143</v>
      </c>
      <c r="C30" s="9">
        <v>25395667.210000005</v>
      </c>
      <c r="D30" s="9">
        <v>1135373.04</v>
      </c>
      <c r="E30" s="9">
        <v>0</v>
      </c>
      <c r="F30" s="9">
        <v>1592131.1399999997</v>
      </c>
      <c r="G30" s="9"/>
      <c r="H30" s="9">
        <f t="shared" si="0"/>
        <v>28123171.390000004</v>
      </c>
    </row>
    <row r="31" spans="1:8" s="10" customFormat="1" ht="15" customHeight="1">
      <c r="A31" s="7" t="s">
        <v>50</v>
      </c>
      <c r="B31" s="8" t="s">
        <v>144</v>
      </c>
      <c r="C31" s="9">
        <v>43284654.42999999</v>
      </c>
      <c r="D31" s="9">
        <v>1591939.9</v>
      </c>
      <c r="E31" s="9">
        <v>0</v>
      </c>
      <c r="F31" s="9">
        <v>329949.24000000005</v>
      </c>
      <c r="G31" s="9"/>
      <c r="H31" s="9">
        <f t="shared" si="0"/>
        <v>45206543.56999999</v>
      </c>
    </row>
    <row r="32" spans="1:8" s="10" customFormat="1" ht="15" customHeight="1">
      <c r="A32" s="7" t="s">
        <v>52</v>
      </c>
      <c r="B32" s="8" t="s">
        <v>145</v>
      </c>
      <c r="C32" s="9">
        <v>60826175.489999995</v>
      </c>
      <c r="D32" s="9">
        <v>5490345.05</v>
      </c>
      <c r="E32" s="9">
        <v>0</v>
      </c>
      <c r="F32" s="9">
        <v>6008558.2700000005</v>
      </c>
      <c r="G32" s="9"/>
      <c r="H32" s="9">
        <f t="shared" si="0"/>
        <v>72325078.80999999</v>
      </c>
    </row>
    <row r="33" spans="1:8" s="10" customFormat="1" ht="15" customHeight="1">
      <c r="A33" s="7" t="s">
        <v>54</v>
      </c>
      <c r="B33" s="8" t="s">
        <v>146</v>
      </c>
      <c r="C33" s="9">
        <v>27990005.86</v>
      </c>
      <c r="D33" s="9">
        <v>2362817.14</v>
      </c>
      <c r="E33" s="9">
        <v>0</v>
      </c>
      <c r="F33" s="9">
        <v>1679809.53</v>
      </c>
      <c r="G33" s="9"/>
      <c r="H33" s="9">
        <f t="shared" si="0"/>
        <v>32032632.53</v>
      </c>
    </row>
    <row r="34" spans="1:8" s="10" customFormat="1" ht="15" customHeight="1">
      <c r="A34" s="7" t="s">
        <v>56</v>
      </c>
      <c r="B34" s="8" t="s">
        <v>147</v>
      </c>
      <c r="C34" s="9">
        <v>14144530.120000001</v>
      </c>
      <c r="D34" s="9">
        <v>1985161.4300000004</v>
      </c>
      <c r="E34" s="9">
        <v>0</v>
      </c>
      <c r="F34" s="9">
        <v>1209310.6</v>
      </c>
      <c r="G34" s="9"/>
      <c r="H34" s="9">
        <f t="shared" si="0"/>
        <v>17339002.150000002</v>
      </c>
    </row>
    <row r="35" spans="1:8" s="10" customFormat="1" ht="15" customHeight="1">
      <c r="A35" s="7" t="s">
        <v>58</v>
      </c>
      <c r="B35" s="8" t="s">
        <v>148</v>
      </c>
      <c r="C35" s="9">
        <v>43420064.029999994</v>
      </c>
      <c r="D35" s="9">
        <v>1412937.3400000005</v>
      </c>
      <c r="E35" s="9">
        <v>0</v>
      </c>
      <c r="F35" s="9">
        <v>5665160.669999999</v>
      </c>
      <c r="G35" s="9"/>
      <c r="H35" s="9">
        <f t="shared" si="0"/>
        <v>50498162.04</v>
      </c>
    </row>
    <row r="36" spans="1:8" s="10" customFormat="1" ht="15" customHeight="1">
      <c r="A36" s="7" t="s">
        <v>60</v>
      </c>
      <c r="B36" s="8" t="s">
        <v>149</v>
      </c>
      <c r="C36" s="9">
        <v>45193246.529999994</v>
      </c>
      <c r="D36" s="9">
        <v>2034949.3399999999</v>
      </c>
      <c r="E36" s="9">
        <v>0</v>
      </c>
      <c r="F36" s="9">
        <v>2793995.0700000003</v>
      </c>
      <c r="G36" s="9"/>
      <c r="H36" s="9">
        <f t="shared" si="0"/>
        <v>50022190.93999999</v>
      </c>
    </row>
    <row r="37" spans="1:8" s="10" customFormat="1" ht="15" customHeight="1">
      <c r="A37" s="7" t="s">
        <v>62</v>
      </c>
      <c r="B37" s="8" t="s">
        <v>150</v>
      </c>
      <c r="C37" s="9">
        <v>59706190.50999998</v>
      </c>
      <c r="D37" s="9">
        <v>3260813.79</v>
      </c>
      <c r="E37" s="9">
        <v>0</v>
      </c>
      <c r="F37" s="9">
        <v>3432940.46</v>
      </c>
      <c r="G37" s="9"/>
      <c r="H37" s="9">
        <f t="shared" si="0"/>
        <v>66399944.75999998</v>
      </c>
    </row>
    <row r="38" spans="1:8" s="10" customFormat="1" ht="15" customHeight="1">
      <c r="A38" s="7" t="s">
        <v>64</v>
      </c>
      <c r="B38" s="8" t="s">
        <v>151</v>
      </c>
      <c r="C38" s="9">
        <v>32685196.619999994</v>
      </c>
      <c r="D38" s="9">
        <v>1470636.5099999998</v>
      </c>
      <c r="E38" s="9">
        <v>0</v>
      </c>
      <c r="F38" s="9">
        <v>1277587.32</v>
      </c>
      <c r="G38" s="9"/>
      <c r="H38" s="9">
        <f t="shared" si="0"/>
        <v>35433420.449999996</v>
      </c>
    </row>
    <row r="39" spans="1:8" s="10" customFormat="1" ht="15" customHeight="1">
      <c r="A39" s="7" t="s">
        <v>66</v>
      </c>
      <c r="B39" s="8" t="s">
        <v>152</v>
      </c>
      <c r="C39" s="9">
        <v>48065328.5</v>
      </c>
      <c r="D39" s="9">
        <v>2340157.38</v>
      </c>
      <c r="E39" s="9">
        <v>0</v>
      </c>
      <c r="F39" s="9">
        <v>2302078.55</v>
      </c>
      <c r="G39" s="9"/>
      <c r="H39" s="9">
        <f t="shared" si="0"/>
        <v>52707564.43</v>
      </c>
    </row>
    <row r="40" spans="1:8" s="10" customFormat="1" ht="15" customHeight="1">
      <c r="A40" s="7" t="s">
        <v>68</v>
      </c>
      <c r="B40" s="8" t="s">
        <v>153</v>
      </c>
      <c r="C40" s="9">
        <v>46802044.8</v>
      </c>
      <c r="D40" s="9">
        <v>1044174.0000000001</v>
      </c>
      <c r="E40" s="9">
        <v>0</v>
      </c>
      <c r="F40" s="9">
        <v>3602934.33</v>
      </c>
      <c r="G40" s="9"/>
      <c r="H40" s="9">
        <f t="shared" si="0"/>
        <v>51449153.129999995</v>
      </c>
    </row>
    <row r="41" spans="1:8" s="10" customFormat="1" ht="15" customHeight="1">
      <c r="A41" s="7" t="s">
        <v>70</v>
      </c>
      <c r="B41" s="8" t="s">
        <v>154</v>
      </c>
      <c r="C41" s="9">
        <v>25632166.110000007</v>
      </c>
      <c r="D41" s="9">
        <v>3025364.33</v>
      </c>
      <c r="E41" s="9">
        <v>0</v>
      </c>
      <c r="F41" s="9">
        <v>4467453.200000001</v>
      </c>
      <c r="G41" s="9"/>
      <c r="H41" s="9">
        <f t="shared" si="0"/>
        <v>33124983.640000008</v>
      </c>
    </row>
    <row r="42" spans="1:8" s="10" customFormat="1" ht="15" customHeight="1">
      <c r="A42" s="7" t="s">
        <v>72</v>
      </c>
      <c r="B42" s="8" t="s">
        <v>155</v>
      </c>
      <c r="C42" s="9">
        <v>29382912.309999965</v>
      </c>
      <c r="D42" s="9">
        <v>4486242.06</v>
      </c>
      <c r="E42" s="9">
        <v>0</v>
      </c>
      <c r="F42" s="9">
        <v>4447617.83</v>
      </c>
      <c r="G42" s="9"/>
      <c r="H42" s="9">
        <f t="shared" si="0"/>
        <v>38316772.199999966</v>
      </c>
    </row>
    <row r="43" spans="1:8" s="10" customFormat="1" ht="15" customHeight="1">
      <c r="A43" s="7" t="s">
        <v>93</v>
      </c>
      <c r="B43" s="8" t="s">
        <v>156</v>
      </c>
      <c r="C43" s="9">
        <v>77084521.33000006</v>
      </c>
      <c r="D43" s="9">
        <v>2633361.06</v>
      </c>
      <c r="E43" s="9">
        <v>0</v>
      </c>
      <c r="F43" s="9">
        <v>2637241.2199999997</v>
      </c>
      <c r="G43" s="9"/>
      <c r="H43" s="9">
        <f t="shared" si="0"/>
        <v>82355123.61000006</v>
      </c>
    </row>
    <row r="44" spans="1:8" s="10" customFormat="1" ht="15" customHeight="1">
      <c r="A44" s="7" t="s">
        <v>74</v>
      </c>
      <c r="B44" s="8" t="s">
        <v>157</v>
      </c>
      <c r="C44" s="9">
        <v>63508261.39000002</v>
      </c>
      <c r="D44" s="9">
        <v>1884060.1699999997</v>
      </c>
      <c r="E44" s="9">
        <v>8298349.380000006</v>
      </c>
      <c r="F44" s="9">
        <v>2111308</v>
      </c>
      <c r="G44" s="9"/>
      <c r="H44" s="9">
        <f t="shared" si="0"/>
        <v>75801978.94000003</v>
      </c>
    </row>
    <row r="45" spans="1:8" s="10" customFormat="1" ht="15" customHeight="1">
      <c r="A45" s="18" t="s">
        <v>120</v>
      </c>
      <c r="B45" s="8" t="s">
        <v>158</v>
      </c>
      <c r="C45" s="9">
        <v>287535817.3900001</v>
      </c>
      <c r="D45" s="9">
        <v>2561126.65</v>
      </c>
      <c r="E45" s="9">
        <v>0</v>
      </c>
      <c r="F45" s="9">
        <v>0</v>
      </c>
      <c r="G45" s="9"/>
      <c r="H45" s="9">
        <f t="shared" si="0"/>
        <v>290096944.0400001</v>
      </c>
    </row>
    <row r="46" spans="1:8" s="10" customFormat="1" ht="15" customHeight="1">
      <c r="A46" s="7" t="s">
        <v>121</v>
      </c>
      <c r="B46" s="8" t="s">
        <v>159</v>
      </c>
      <c r="C46" s="9">
        <v>21772333.34</v>
      </c>
      <c r="D46" s="9">
        <v>163346.15000000002</v>
      </c>
      <c r="E46" s="9">
        <v>0</v>
      </c>
      <c r="F46" s="9">
        <v>4820676.85</v>
      </c>
      <c r="G46" s="9"/>
      <c r="H46" s="9">
        <f>SUM(C46:G46)</f>
        <v>26756356.339999996</v>
      </c>
    </row>
    <row r="47" spans="1:8" s="10" customFormat="1" ht="15" customHeight="1">
      <c r="A47" s="7" t="s">
        <v>122</v>
      </c>
      <c r="B47" s="8" t="s">
        <v>160</v>
      </c>
      <c r="C47" s="9">
        <v>9528040.65</v>
      </c>
      <c r="D47" s="9">
        <v>361613.62</v>
      </c>
      <c r="E47" s="9">
        <v>0</v>
      </c>
      <c r="F47" s="9">
        <v>445342.36</v>
      </c>
      <c r="G47" s="9"/>
      <c r="H47" s="9">
        <f>SUM(C47:G47)</f>
        <v>10334996.629999999</v>
      </c>
    </row>
    <row r="48" spans="1:8" s="10" customFormat="1" ht="15" customHeight="1">
      <c r="A48" s="7" t="s">
        <v>123</v>
      </c>
      <c r="B48" s="8" t="s">
        <v>161</v>
      </c>
      <c r="C48" s="9">
        <v>14007655.359999996</v>
      </c>
      <c r="D48" s="9">
        <v>585085</v>
      </c>
      <c r="E48" s="9">
        <v>0</v>
      </c>
      <c r="F48" s="9">
        <v>859332.24</v>
      </c>
      <c r="G48" s="9"/>
      <c r="H48" s="9">
        <f t="shared" si="0"/>
        <v>15452072.599999996</v>
      </c>
    </row>
    <row r="49" spans="1:8" s="10" customFormat="1" ht="19.5" customHeight="1">
      <c r="A49" s="30" t="s">
        <v>76</v>
      </c>
      <c r="B49" s="31"/>
      <c r="C49" s="11">
        <f aca="true" t="shared" si="1" ref="C49:H49">SUM(C11:C48)</f>
        <v>2486523290.290001</v>
      </c>
      <c r="D49" s="11">
        <f t="shared" si="1"/>
        <v>171061867.69000003</v>
      </c>
      <c r="E49" s="11">
        <f t="shared" si="1"/>
        <v>8298349.380000006</v>
      </c>
      <c r="F49" s="11">
        <f t="shared" si="1"/>
        <v>184374507.43</v>
      </c>
      <c r="G49" s="11">
        <f t="shared" si="1"/>
        <v>0</v>
      </c>
      <c r="H49" s="11">
        <f t="shared" si="1"/>
        <v>2850258014.790001</v>
      </c>
    </row>
    <row r="50" spans="3:8" ht="12.75">
      <c r="C50" s="14"/>
      <c r="D50" s="14"/>
      <c r="E50" s="14"/>
      <c r="F50" s="14"/>
      <c r="G50" s="14"/>
      <c r="H50" s="14"/>
    </row>
    <row r="51" spans="1:8" ht="12.75">
      <c r="A51" s="13" t="s">
        <v>77</v>
      </c>
      <c r="C51" s="14"/>
      <c r="D51" s="14"/>
      <c r="E51" s="14"/>
      <c r="F51" s="14"/>
      <c r="G51" s="14"/>
      <c r="H51" s="14"/>
    </row>
    <row r="52" spans="1:3" ht="12.75">
      <c r="A52" s="13" t="s">
        <v>84</v>
      </c>
      <c r="C52" s="14"/>
    </row>
    <row r="53" ht="12.75">
      <c r="A53" s="13" t="s">
        <v>85</v>
      </c>
    </row>
    <row r="54" ht="12.75">
      <c r="A54" s="13" t="s">
        <v>87</v>
      </c>
    </row>
    <row r="55" ht="12.75">
      <c r="A55" s="13" t="s">
        <v>86</v>
      </c>
    </row>
    <row r="56" ht="12.75">
      <c r="A56" s="15"/>
    </row>
    <row r="57" ht="12.75">
      <c r="A57" s="25" t="s">
        <v>115</v>
      </c>
    </row>
    <row r="58" ht="12.75">
      <c r="A58" s="10" t="s">
        <v>111</v>
      </c>
    </row>
    <row r="60" spans="1:15" s="10" customFormat="1" ht="12.75">
      <c r="A60" s="43" t="s">
        <v>162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10" customFormat="1" ht="4.5" customHeight="1">
      <c r="A61" s="4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12.75">
      <c r="A62" s="43" t="s">
        <v>116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114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124</v>
      </c>
      <c r="C11" s="9">
        <v>308382713.25</v>
      </c>
      <c r="D11" s="9">
        <v>42142744.04999999</v>
      </c>
      <c r="E11" s="9">
        <v>129568799.97000003</v>
      </c>
      <c r="F11" s="9">
        <v>0</v>
      </c>
      <c r="G11" s="9">
        <v>8611073.82</v>
      </c>
      <c r="H11" s="9">
        <v>129354620.18999974</v>
      </c>
      <c r="I11" s="9">
        <f>SUM(C11:H11)</f>
        <v>618059951.2799997</v>
      </c>
    </row>
    <row r="12" spans="1:9" ht="15" customHeight="1">
      <c r="A12" s="7" t="s">
        <v>12</v>
      </c>
      <c r="B12" s="8" t="s">
        <v>125</v>
      </c>
      <c r="C12" s="9">
        <v>17812096.369999997</v>
      </c>
      <c r="D12" s="9">
        <v>1314999.8599999999</v>
      </c>
      <c r="E12" s="9">
        <v>3791139.4400000004</v>
      </c>
      <c r="F12" s="9">
        <v>0</v>
      </c>
      <c r="G12" s="9">
        <v>213488.37</v>
      </c>
      <c r="H12" s="9">
        <v>45427.64</v>
      </c>
      <c r="I12" s="9">
        <f aca="true" t="shared" si="0" ref="I12:I48">SUM(C12:H12)</f>
        <v>23177151.68</v>
      </c>
    </row>
    <row r="13" spans="1:9" ht="15" customHeight="1">
      <c r="A13" s="7" t="s">
        <v>14</v>
      </c>
      <c r="B13" s="8" t="s">
        <v>126</v>
      </c>
      <c r="C13" s="9">
        <v>20552332.54</v>
      </c>
      <c r="D13" s="9">
        <v>2621287.12</v>
      </c>
      <c r="E13" s="9">
        <v>5906072.340000001</v>
      </c>
      <c r="F13" s="9">
        <v>0</v>
      </c>
      <c r="G13" s="9">
        <v>60782.62</v>
      </c>
      <c r="H13" s="9">
        <v>360764.54000000004</v>
      </c>
      <c r="I13" s="9">
        <f t="shared" si="0"/>
        <v>29501239.16</v>
      </c>
    </row>
    <row r="14" spans="1:9" ht="15" customHeight="1">
      <c r="A14" s="7" t="s">
        <v>16</v>
      </c>
      <c r="B14" s="8" t="s">
        <v>127</v>
      </c>
      <c r="C14" s="9">
        <v>9494565.150000002</v>
      </c>
      <c r="D14" s="9">
        <v>852252.43</v>
      </c>
      <c r="E14" s="9">
        <v>4342718.119999998</v>
      </c>
      <c r="F14" s="9">
        <v>0</v>
      </c>
      <c r="G14" s="9">
        <v>67512.05</v>
      </c>
      <c r="H14" s="9">
        <v>0</v>
      </c>
      <c r="I14" s="9">
        <f t="shared" si="0"/>
        <v>14757047.75</v>
      </c>
    </row>
    <row r="15" spans="1:9" ht="15" customHeight="1">
      <c r="A15" s="7" t="s">
        <v>18</v>
      </c>
      <c r="B15" s="8" t="s">
        <v>128</v>
      </c>
      <c r="C15" s="9">
        <v>13967633.829999996</v>
      </c>
      <c r="D15" s="9">
        <v>2367843.9</v>
      </c>
      <c r="E15" s="9">
        <v>5824207.280000003</v>
      </c>
      <c r="F15" s="9">
        <v>0</v>
      </c>
      <c r="G15" s="9">
        <v>5398.33</v>
      </c>
      <c r="H15" s="9">
        <v>6936704.28</v>
      </c>
      <c r="I15" s="9">
        <f t="shared" si="0"/>
        <v>29101787.619999997</v>
      </c>
    </row>
    <row r="16" spans="1:9" ht="15" customHeight="1">
      <c r="A16" s="7" t="s">
        <v>20</v>
      </c>
      <c r="B16" s="8" t="s">
        <v>129</v>
      </c>
      <c r="C16" s="9">
        <v>73099834.46000002</v>
      </c>
      <c r="D16" s="9">
        <v>16444444.459999999</v>
      </c>
      <c r="E16" s="9">
        <v>23035097.03</v>
      </c>
      <c r="F16" s="9">
        <v>0</v>
      </c>
      <c r="G16" s="9">
        <v>0</v>
      </c>
      <c r="H16" s="9">
        <v>95880.17</v>
      </c>
      <c r="I16" s="9">
        <f t="shared" si="0"/>
        <v>112675256.12000002</v>
      </c>
    </row>
    <row r="17" spans="1:9" ht="15" customHeight="1">
      <c r="A17" s="7" t="s">
        <v>22</v>
      </c>
      <c r="B17" s="8" t="s">
        <v>130</v>
      </c>
      <c r="C17" s="9">
        <v>63575956.699999996</v>
      </c>
      <c r="D17" s="9">
        <v>9322157.14</v>
      </c>
      <c r="E17" s="9">
        <v>12659523.68</v>
      </c>
      <c r="F17" s="9">
        <v>0</v>
      </c>
      <c r="G17" s="9">
        <v>0</v>
      </c>
      <c r="H17" s="9">
        <v>56992.79</v>
      </c>
      <c r="I17" s="9">
        <f t="shared" si="0"/>
        <v>85614630.31000002</v>
      </c>
    </row>
    <row r="18" spans="1:9" ht="15" customHeight="1">
      <c r="A18" s="7" t="s">
        <v>24</v>
      </c>
      <c r="B18" s="8" t="s">
        <v>131</v>
      </c>
      <c r="C18" s="9">
        <v>50506177.239999995</v>
      </c>
      <c r="D18" s="9">
        <v>4654862.78</v>
      </c>
      <c r="E18" s="9">
        <v>14056609.300000006</v>
      </c>
      <c r="F18" s="9">
        <v>0</v>
      </c>
      <c r="G18" s="9">
        <v>60464</v>
      </c>
      <c r="H18" s="9">
        <v>1124542.94</v>
      </c>
      <c r="I18" s="9">
        <f t="shared" si="0"/>
        <v>70402656.26</v>
      </c>
    </row>
    <row r="19" spans="1:9" ht="15" customHeight="1">
      <c r="A19" s="7" t="s">
        <v>26</v>
      </c>
      <c r="B19" s="8" t="s">
        <v>132</v>
      </c>
      <c r="C19" s="9">
        <v>52328848.449999996</v>
      </c>
      <c r="D19" s="9">
        <v>11196613.829999998</v>
      </c>
      <c r="E19" s="9">
        <v>18414298.880000006</v>
      </c>
      <c r="F19" s="9">
        <v>0</v>
      </c>
      <c r="G19" s="9">
        <v>0</v>
      </c>
      <c r="H19" s="9">
        <v>10122609.04</v>
      </c>
      <c r="I19" s="9">
        <f t="shared" si="0"/>
        <v>92062370.19999999</v>
      </c>
    </row>
    <row r="20" spans="1:9" ht="15" customHeight="1">
      <c r="A20" s="7" t="s">
        <v>28</v>
      </c>
      <c r="B20" s="8" t="s">
        <v>133</v>
      </c>
      <c r="C20" s="9">
        <v>19572418.449999996</v>
      </c>
      <c r="D20" s="9">
        <v>3820339.92</v>
      </c>
      <c r="E20" s="9">
        <v>5039220.560000001</v>
      </c>
      <c r="F20" s="9">
        <v>0</v>
      </c>
      <c r="G20" s="9">
        <v>94586.6</v>
      </c>
      <c r="H20" s="9">
        <v>118432.47</v>
      </c>
      <c r="I20" s="9">
        <f t="shared" si="0"/>
        <v>28644998</v>
      </c>
    </row>
    <row r="21" spans="1:9" ht="15" customHeight="1">
      <c r="A21" s="7" t="s">
        <v>30</v>
      </c>
      <c r="B21" s="8" t="s">
        <v>134</v>
      </c>
      <c r="C21" s="9">
        <v>21461472.49999999</v>
      </c>
      <c r="D21" s="9">
        <v>2906274.14</v>
      </c>
      <c r="E21" s="9">
        <v>6016197.049999999</v>
      </c>
      <c r="F21" s="9">
        <v>0</v>
      </c>
      <c r="G21" s="9">
        <v>0</v>
      </c>
      <c r="H21" s="9">
        <v>0</v>
      </c>
      <c r="I21" s="9">
        <f t="shared" si="0"/>
        <v>30383943.68999999</v>
      </c>
    </row>
    <row r="22" spans="1:9" ht="15" customHeight="1">
      <c r="A22" s="7" t="s">
        <v>32</v>
      </c>
      <c r="B22" s="8" t="s">
        <v>135</v>
      </c>
      <c r="C22" s="9">
        <v>30493451.480000008</v>
      </c>
      <c r="D22" s="9">
        <v>5077031.05</v>
      </c>
      <c r="E22" s="9">
        <v>14105750.769999996</v>
      </c>
      <c r="F22" s="9">
        <v>0</v>
      </c>
      <c r="G22" s="9">
        <v>0</v>
      </c>
      <c r="H22" s="9">
        <v>1723783.24</v>
      </c>
      <c r="I22" s="9">
        <f t="shared" si="0"/>
        <v>51400016.54000001</v>
      </c>
    </row>
    <row r="23" spans="1:9" ht="15" customHeight="1">
      <c r="A23" s="7" t="s">
        <v>34</v>
      </c>
      <c r="B23" s="8" t="s">
        <v>136</v>
      </c>
      <c r="C23" s="9">
        <v>7431080.77</v>
      </c>
      <c r="D23" s="9">
        <v>14560806.03</v>
      </c>
      <c r="E23" s="9">
        <v>4208149.610000002</v>
      </c>
      <c r="F23" s="9">
        <v>0</v>
      </c>
      <c r="G23" s="9">
        <v>265353</v>
      </c>
      <c r="H23" s="9">
        <v>674144.63</v>
      </c>
      <c r="I23" s="9">
        <f t="shared" si="0"/>
        <v>27139534.04</v>
      </c>
    </row>
    <row r="24" spans="1:9" ht="15" customHeight="1">
      <c r="A24" s="7" t="s">
        <v>36</v>
      </c>
      <c r="B24" s="8" t="s">
        <v>137</v>
      </c>
      <c r="C24" s="9">
        <v>54824761.50999999</v>
      </c>
      <c r="D24" s="9">
        <v>6601187.2</v>
      </c>
      <c r="E24" s="9">
        <v>8960670.41</v>
      </c>
      <c r="F24" s="9">
        <v>0</v>
      </c>
      <c r="G24" s="9">
        <v>0</v>
      </c>
      <c r="H24" s="9">
        <v>0</v>
      </c>
      <c r="I24" s="9">
        <f t="shared" si="0"/>
        <v>70386619.11999999</v>
      </c>
    </row>
    <row r="25" spans="1:9" ht="15" customHeight="1">
      <c r="A25" s="7" t="s">
        <v>38</v>
      </c>
      <c r="B25" s="8" t="s">
        <v>138</v>
      </c>
      <c r="C25" s="9">
        <v>3500583.4000000013</v>
      </c>
      <c r="D25" s="9">
        <v>902065.87</v>
      </c>
      <c r="E25" s="9">
        <v>2021953.5399999993</v>
      </c>
      <c r="F25" s="9">
        <v>0</v>
      </c>
      <c r="G25" s="9">
        <v>199486.27</v>
      </c>
      <c r="H25" s="9">
        <v>0</v>
      </c>
      <c r="I25" s="9">
        <f t="shared" si="0"/>
        <v>6624089.08</v>
      </c>
    </row>
    <row r="26" spans="1:9" ht="15" customHeight="1">
      <c r="A26" s="7" t="s">
        <v>40</v>
      </c>
      <c r="B26" s="8" t="s">
        <v>139</v>
      </c>
      <c r="C26" s="9">
        <v>40476675.63</v>
      </c>
      <c r="D26" s="9">
        <v>9112791.420000002</v>
      </c>
      <c r="E26" s="9">
        <v>9173663.769999998</v>
      </c>
      <c r="F26" s="9">
        <v>0</v>
      </c>
      <c r="G26" s="9">
        <v>833612.9199999999</v>
      </c>
      <c r="H26" s="9">
        <v>0</v>
      </c>
      <c r="I26" s="9">
        <f t="shared" si="0"/>
        <v>59596743.74</v>
      </c>
    </row>
    <row r="27" spans="1:9" ht="15" customHeight="1">
      <c r="A27" s="7" t="s">
        <v>42</v>
      </c>
      <c r="B27" s="8" t="s">
        <v>140</v>
      </c>
      <c r="C27" s="9">
        <v>37670666.05999998</v>
      </c>
      <c r="D27" s="9">
        <v>7809509.700000001</v>
      </c>
      <c r="E27" s="9">
        <v>13001213.089999998</v>
      </c>
      <c r="F27" s="9">
        <v>0</v>
      </c>
      <c r="G27" s="9">
        <v>114116.15</v>
      </c>
      <c r="H27" s="9">
        <v>0</v>
      </c>
      <c r="I27" s="9">
        <f t="shared" si="0"/>
        <v>58595504.99999998</v>
      </c>
    </row>
    <row r="28" spans="1:9" ht="15" customHeight="1">
      <c r="A28" s="7" t="s">
        <v>44</v>
      </c>
      <c r="B28" s="8" t="s">
        <v>141</v>
      </c>
      <c r="C28" s="9">
        <v>39433874.35999999</v>
      </c>
      <c r="D28" s="9">
        <v>19197807.040000003</v>
      </c>
      <c r="E28" s="9">
        <v>9952805.919999998</v>
      </c>
      <c r="F28" s="9">
        <v>0</v>
      </c>
      <c r="G28" s="9">
        <v>320800</v>
      </c>
      <c r="H28" s="9">
        <v>0</v>
      </c>
      <c r="I28" s="9">
        <f t="shared" si="0"/>
        <v>68905287.32</v>
      </c>
    </row>
    <row r="29" spans="1:9" ht="15" customHeight="1">
      <c r="A29" s="7" t="s">
        <v>46</v>
      </c>
      <c r="B29" s="8" t="s">
        <v>142</v>
      </c>
      <c r="C29" s="9">
        <v>23478025.37</v>
      </c>
      <c r="D29" s="9">
        <v>3336283.08</v>
      </c>
      <c r="E29" s="9">
        <v>6490875.090000001</v>
      </c>
      <c r="F29" s="9">
        <v>0</v>
      </c>
      <c r="G29" s="9">
        <v>76243.94</v>
      </c>
      <c r="H29" s="9">
        <v>148223.91999999998</v>
      </c>
      <c r="I29" s="9">
        <f t="shared" si="0"/>
        <v>33529651.400000006</v>
      </c>
    </row>
    <row r="30" spans="1:9" ht="15" customHeight="1">
      <c r="A30" s="7" t="s">
        <v>48</v>
      </c>
      <c r="B30" s="8" t="s">
        <v>143</v>
      </c>
      <c r="C30" s="9">
        <v>15084662.860000001</v>
      </c>
      <c r="D30" s="9">
        <v>220551.78999999998</v>
      </c>
      <c r="E30" s="9">
        <v>9871891.449999996</v>
      </c>
      <c r="F30" s="9">
        <v>0</v>
      </c>
      <c r="G30" s="9">
        <v>0</v>
      </c>
      <c r="H30" s="9">
        <v>218561.11</v>
      </c>
      <c r="I30" s="9">
        <f t="shared" si="0"/>
        <v>25395667.209999993</v>
      </c>
    </row>
    <row r="31" spans="1:9" ht="15" customHeight="1">
      <c r="A31" s="7" t="s">
        <v>50</v>
      </c>
      <c r="B31" s="8" t="s">
        <v>144</v>
      </c>
      <c r="C31" s="9">
        <v>30777912.19</v>
      </c>
      <c r="D31" s="9">
        <v>5352361.12</v>
      </c>
      <c r="E31" s="9">
        <v>6527335.809999998</v>
      </c>
      <c r="F31" s="9">
        <v>0</v>
      </c>
      <c r="G31" s="9">
        <v>558691.51</v>
      </c>
      <c r="H31" s="9">
        <v>68353.79999999999</v>
      </c>
      <c r="I31" s="9">
        <f t="shared" si="0"/>
        <v>43284654.42999999</v>
      </c>
    </row>
    <row r="32" spans="1:9" ht="15" customHeight="1">
      <c r="A32" s="7" t="s">
        <v>52</v>
      </c>
      <c r="B32" s="8" t="s">
        <v>145</v>
      </c>
      <c r="C32" s="9">
        <v>39928876.74999998</v>
      </c>
      <c r="D32" s="9">
        <v>8574327.91</v>
      </c>
      <c r="E32" s="9">
        <v>11772849.819999995</v>
      </c>
      <c r="F32" s="9">
        <v>0</v>
      </c>
      <c r="G32" s="9">
        <v>550121.01</v>
      </c>
      <c r="H32" s="9">
        <v>0</v>
      </c>
      <c r="I32" s="9">
        <f t="shared" si="0"/>
        <v>60826175.48999997</v>
      </c>
    </row>
    <row r="33" spans="1:9" ht="15" customHeight="1">
      <c r="A33" s="7" t="s">
        <v>54</v>
      </c>
      <c r="B33" s="8" t="s">
        <v>146</v>
      </c>
      <c r="C33" s="9">
        <v>17581623.68</v>
      </c>
      <c r="D33" s="9">
        <v>1311029.77</v>
      </c>
      <c r="E33" s="9">
        <v>9092852.409999998</v>
      </c>
      <c r="F33" s="9">
        <v>0</v>
      </c>
      <c r="G33" s="9">
        <v>0</v>
      </c>
      <c r="H33" s="9">
        <v>4500</v>
      </c>
      <c r="I33" s="9">
        <f t="shared" si="0"/>
        <v>27990005.86</v>
      </c>
    </row>
    <row r="34" spans="1:9" ht="15" customHeight="1">
      <c r="A34" s="7" t="s">
        <v>56</v>
      </c>
      <c r="B34" s="8" t="s">
        <v>147</v>
      </c>
      <c r="C34" s="9">
        <v>9414639.65</v>
      </c>
      <c r="D34" s="9">
        <v>99877.82</v>
      </c>
      <c r="E34" s="9">
        <v>4630012.6499999985</v>
      </c>
      <c r="F34" s="9">
        <v>0</v>
      </c>
      <c r="G34" s="9">
        <v>0</v>
      </c>
      <c r="H34" s="9">
        <v>0</v>
      </c>
      <c r="I34" s="9">
        <f t="shared" si="0"/>
        <v>14144530.12</v>
      </c>
    </row>
    <row r="35" spans="1:9" ht="15" customHeight="1">
      <c r="A35" s="7" t="s">
        <v>58</v>
      </c>
      <c r="B35" s="8" t="s">
        <v>148</v>
      </c>
      <c r="C35" s="9">
        <v>28288340</v>
      </c>
      <c r="D35" s="9">
        <v>1209212.09</v>
      </c>
      <c r="E35" s="9">
        <v>13128107.640000002</v>
      </c>
      <c r="F35" s="9">
        <v>0</v>
      </c>
      <c r="G35" s="9">
        <v>0</v>
      </c>
      <c r="H35" s="9">
        <v>794404.3</v>
      </c>
      <c r="I35" s="9">
        <f t="shared" si="0"/>
        <v>43420064.03</v>
      </c>
    </row>
    <row r="36" spans="1:9" ht="15" customHeight="1">
      <c r="A36" s="7" t="s">
        <v>60</v>
      </c>
      <c r="B36" s="8" t="s">
        <v>149</v>
      </c>
      <c r="C36" s="9">
        <v>35799342.63000001</v>
      </c>
      <c r="D36" s="9">
        <v>2212712.92</v>
      </c>
      <c r="E36" s="9">
        <v>7161674.2200000025</v>
      </c>
      <c r="F36" s="9">
        <v>0</v>
      </c>
      <c r="G36" s="9">
        <v>4655.76</v>
      </c>
      <c r="H36" s="9">
        <v>14861</v>
      </c>
      <c r="I36" s="9">
        <f t="shared" si="0"/>
        <v>45193246.53000001</v>
      </c>
    </row>
    <row r="37" spans="1:9" ht="15" customHeight="1">
      <c r="A37" s="7" t="s">
        <v>62</v>
      </c>
      <c r="B37" s="8" t="s">
        <v>150</v>
      </c>
      <c r="C37" s="9">
        <v>40069853.68999999</v>
      </c>
      <c r="D37" s="9">
        <v>1621694.63</v>
      </c>
      <c r="E37" s="9">
        <v>11787340.910000006</v>
      </c>
      <c r="F37" s="9">
        <v>0</v>
      </c>
      <c r="G37" s="9">
        <v>0</v>
      </c>
      <c r="H37" s="9">
        <v>6227301.28</v>
      </c>
      <c r="I37" s="9">
        <f t="shared" si="0"/>
        <v>59706190.51</v>
      </c>
    </row>
    <row r="38" spans="1:9" ht="15" customHeight="1">
      <c r="A38" s="7" t="s">
        <v>64</v>
      </c>
      <c r="B38" s="8" t="s">
        <v>151</v>
      </c>
      <c r="C38" s="9">
        <v>26356808.199999996</v>
      </c>
      <c r="D38" s="9">
        <v>744119.3</v>
      </c>
      <c r="E38" s="9">
        <v>5381195.119999999</v>
      </c>
      <c r="F38" s="9">
        <v>0</v>
      </c>
      <c r="G38" s="9">
        <v>203074</v>
      </c>
      <c r="H38" s="9">
        <v>0</v>
      </c>
      <c r="I38" s="9">
        <f t="shared" si="0"/>
        <v>32685196.619999997</v>
      </c>
    </row>
    <row r="39" spans="1:9" ht="15" customHeight="1">
      <c r="A39" s="7" t="s">
        <v>66</v>
      </c>
      <c r="B39" s="8" t="s">
        <v>152</v>
      </c>
      <c r="C39" s="9">
        <v>37094511.139999986</v>
      </c>
      <c r="D39" s="9">
        <v>319677.6</v>
      </c>
      <c r="E39" s="9">
        <v>10650189.759999996</v>
      </c>
      <c r="F39" s="9">
        <v>0</v>
      </c>
      <c r="G39" s="9">
        <v>950</v>
      </c>
      <c r="H39" s="9">
        <v>0</v>
      </c>
      <c r="I39" s="9">
        <f t="shared" si="0"/>
        <v>48065328.499999985</v>
      </c>
    </row>
    <row r="40" spans="1:9" ht="15" customHeight="1">
      <c r="A40" s="7" t="s">
        <v>68</v>
      </c>
      <c r="B40" s="8" t="s">
        <v>153</v>
      </c>
      <c r="C40" s="9">
        <v>37535038.88999999</v>
      </c>
      <c r="D40" s="9">
        <v>135600.64</v>
      </c>
      <c r="E40" s="9">
        <v>8863440.890000002</v>
      </c>
      <c r="F40" s="9">
        <v>0</v>
      </c>
      <c r="G40" s="9">
        <v>267964.38</v>
      </c>
      <c r="H40" s="9">
        <v>0</v>
      </c>
      <c r="I40" s="9">
        <f t="shared" si="0"/>
        <v>46802044.8</v>
      </c>
    </row>
    <row r="41" spans="1:9" ht="15" customHeight="1">
      <c r="A41" s="7" t="s">
        <v>70</v>
      </c>
      <c r="B41" s="8" t="s">
        <v>154</v>
      </c>
      <c r="C41" s="9">
        <v>12860390.089999989</v>
      </c>
      <c r="D41" s="9">
        <v>170031.08</v>
      </c>
      <c r="E41" s="9">
        <v>12601744.940000003</v>
      </c>
      <c r="F41" s="9">
        <v>0</v>
      </c>
      <c r="G41" s="9">
        <v>0</v>
      </c>
      <c r="H41" s="9">
        <v>0</v>
      </c>
      <c r="I41" s="9">
        <f t="shared" si="0"/>
        <v>25632166.109999992</v>
      </c>
    </row>
    <row r="42" spans="1:9" ht="15" customHeight="1">
      <c r="A42" s="7" t="s">
        <v>72</v>
      </c>
      <c r="B42" s="8" t="s">
        <v>155</v>
      </c>
      <c r="C42" s="9">
        <v>16667978.619999997</v>
      </c>
      <c r="D42" s="9">
        <v>0</v>
      </c>
      <c r="E42" s="9">
        <v>12703848.690000003</v>
      </c>
      <c r="F42" s="9">
        <v>0</v>
      </c>
      <c r="G42" s="9">
        <v>0</v>
      </c>
      <c r="H42" s="9">
        <v>11085.000000000002</v>
      </c>
      <c r="I42" s="9">
        <f t="shared" si="0"/>
        <v>29382912.310000002</v>
      </c>
    </row>
    <row r="43" spans="1:9" ht="15" customHeight="1">
      <c r="A43" s="7" t="s">
        <v>93</v>
      </c>
      <c r="B43" s="8" t="s">
        <v>156</v>
      </c>
      <c r="C43" s="9">
        <v>59797686.90000002</v>
      </c>
      <c r="D43" s="9">
        <v>9393115.360000001</v>
      </c>
      <c r="E43" s="9">
        <v>7861292.099999996</v>
      </c>
      <c r="F43" s="9">
        <v>0</v>
      </c>
      <c r="G43" s="9">
        <v>21073.94</v>
      </c>
      <c r="H43" s="9">
        <v>11353.03</v>
      </c>
      <c r="I43" s="9">
        <f t="shared" si="0"/>
        <v>77084521.33000001</v>
      </c>
    </row>
    <row r="44" spans="1:9" ht="15" customHeight="1">
      <c r="A44" s="7" t="s">
        <v>74</v>
      </c>
      <c r="B44" s="8" t="s">
        <v>157</v>
      </c>
      <c r="C44" s="9">
        <v>0</v>
      </c>
      <c r="D44" s="9">
        <v>0</v>
      </c>
      <c r="E44" s="9">
        <v>2455085.7099999995</v>
      </c>
      <c r="F44" s="9">
        <v>0</v>
      </c>
      <c r="G44" s="9">
        <v>1719.68</v>
      </c>
      <c r="H44" s="9">
        <v>61051456</v>
      </c>
      <c r="I44" s="9">
        <f t="shared" si="0"/>
        <v>63508261.39</v>
      </c>
    </row>
    <row r="45" spans="1:9" ht="15" customHeight="1">
      <c r="A45" s="18" t="s">
        <v>120</v>
      </c>
      <c r="B45" s="8" t="s">
        <v>158</v>
      </c>
      <c r="C45" s="9">
        <v>0</v>
      </c>
      <c r="D45" s="9">
        <v>0</v>
      </c>
      <c r="E45" s="9">
        <v>253445965.8700001</v>
      </c>
      <c r="F45" s="9">
        <v>0</v>
      </c>
      <c r="G45" s="9">
        <v>34089851.52</v>
      </c>
      <c r="H45" s="8">
        <v>0</v>
      </c>
      <c r="I45" s="9">
        <f t="shared" si="0"/>
        <v>287535817.3900001</v>
      </c>
    </row>
    <row r="46" spans="1:9" ht="15" customHeight="1">
      <c r="A46" s="7" t="s">
        <v>121</v>
      </c>
      <c r="B46" s="8" t="s">
        <v>159</v>
      </c>
      <c r="C46" s="9">
        <v>0</v>
      </c>
      <c r="D46" s="9">
        <v>0</v>
      </c>
      <c r="E46" s="9">
        <v>21719086.48</v>
      </c>
      <c r="F46" s="9">
        <v>0</v>
      </c>
      <c r="G46" s="9">
        <v>53246.86</v>
      </c>
      <c r="H46" s="9">
        <v>0</v>
      </c>
      <c r="I46" s="9">
        <f>SUM(C46:H46)</f>
        <v>21772333.34</v>
      </c>
    </row>
    <row r="47" spans="1:9" ht="15" customHeight="1">
      <c r="A47" s="7" t="s">
        <v>122</v>
      </c>
      <c r="B47" s="8" t="s">
        <v>160</v>
      </c>
      <c r="C47" s="9">
        <v>6255180.760000003</v>
      </c>
      <c r="D47" s="9">
        <v>7306.9</v>
      </c>
      <c r="E47" s="9">
        <v>3260274.9900000016</v>
      </c>
      <c r="F47" s="9">
        <v>0</v>
      </c>
      <c r="G47" s="9">
        <v>5278</v>
      </c>
      <c r="H47" s="9">
        <v>0</v>
      </c>
      <c r="I47" s="9">
        <f>SUM(C47:H47)</f>
        <v>9528040.650000004</v>
      </c>
    </row>
    <row r="48" spans="1:9" ht="15" customHeight="1">
      <c r="A48" s="7" t="s">
        <v>123</v>
      </c>
      <c r="B48" s="8" t="s">
        <v>161</v>
      </c>
      <c r="C48" s="9">
        <v>8077593.75</v>
      </c>
      <c r="D48" s="9">
        <v>0</v>
      </c>
      <c r="E48" s="9">
        <v>5868625.270000004</v>
      </c>
      <c r="F48" s="9">
        <v>0</v>
      </c>
      <c r="G48" s="9">
        <v>0</v>
      </c>
      <c r="H48" s="9">
        <v>61436.340000000004</v>
      </c>
      <c r="I48" s="9">
        <f t="shared" si="0"/>
        <v>14007655.360000003</v>
      </c>
    </row>
    <row r="49" spans="1:9" ht="15" customHeight="1">
      <c r="A49" s="30" t="s">
        <v>76</v>
      </c>
      <c r="B49" s="31"/>
      <c r="C49" s="11">
        <f aca="true" t="shared" si="1" ref="C49:I49">SUM(C11:C48)</f>
        <v>1309653607.32</v>
      </c>
      <c r="D49" s="11">
        <f t="shared" si="1"/>
        <v>195612919.95</v>
      </c>
      <c r="E49" s="11">
        <f t="shared" si="1"/>
        <v>715351780.5800002</v>
      </c>
      <c r="F49" s="11">
        <f t="shared" si="1"/>
        <v>0</v>
      </c>
      <c r="G49" s="11">
        <f t="shared" si="1"/>
        <v>46679544.730000004</v>
      </c>
      <c r="H49" s="11">
        <f t="shared" si="1"/>
        <v>219225437.70999974</v>
      </c>
      <c r="I49" s="11">
        <f t="shared" si="1"/>
        <v>2486523290.289999</v>
      </c>
    </row>
    <row r="51" ht="12.75">
      <c r="A51" s="25" t="s">
        <v>77</v>
      </c>
    </row>
    <row r="52" ht="12.75">
      <c r="A52" s="26" t="s">
        <v>102</v>
      </c>
    </row>
    <row r="53" ht="12.75">
      <c r="A53" s="26" t="s">
        <v>103</v>
      </c>
    </row>
    <row r="54" ht="12.75">
      <c r="A54" s="26" t="s">
        <v>104</v>
      </c>
    </row>
    <row r="55" ht="12.75">
      <c r="A55" s="25" t="s">
        <v>108</v>
      </c>
    </row>
    <row r="56" ht="12.75">
      <c r="A56" s="26" t="s">
        <v>105</v>
      </c>
    </row>
    <row r="57" ht="12.75">
      <c r="A57" s="26" t="s">
        <v>106</v>
      </c>
    </row>
    <row r="58" ht="12.75">
      <c r="A58" s="26"/>
    </row>
    <row r="59" ht="12.75">
      <c r="A59" s="25" t="s">
        <v>115</v>
      </c>
    </row>
    <row r="60" ht="12.75">
      <c r="A60" s="10" t="s">
        <v>111</v>
      </c>
    </row>
    <row r="62" spans="1:15" ht="12.75">
      <c r="A62" s="43" t="s">
        <v>162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4.5" customHeight="1">
      <c r="A63" s="4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43" t="s">
        <v>116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43" t="s">
        <v>117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43" t="s">
        <v>118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43" t="s">
        <v>119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114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124</v>
      </c>
      <c r="C11" s="9">
        <v>91560</v>
      </c>
      <c r="D11" s="9">
        <v>171099.19</v>
      </c>
      <c r="E11" s="9">
        <v>31761855.68</v>
      </c>
      <c r="F11" s="9">
        <v>322565.75999999995</v>
      </c>
      <c r="G11" s="9">
        <v>326292.71</v>
      </c>
      <c r="H11" s="9">
        <f aca="true" t="shared" si="0" ref="H11:H48">SUM(C11:G11)</f>
        <v>32673373.340000004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125</v>
      </c>
      <c r="C12" s="9">
        <v>0</v>
      </c>
      <c r="D12" s="9">
        <v>3117.76</v>
      </c>
      <c r="E12" s="9">
        <v>1472620.23</v>
      </c>
      <c r="F12" s="9">
        <v>2832</v>
      </c>
      <c r="G12" s="9">
        <v>159192.98</v>
      </c>
      <c r="H12" s="9">
        <f t="shared" si="0"/>
        <v>1637762.97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4411447.509999999</v>
      </c>
      <c r="F13" s="9">
        <v>0</v>
      </c>
      <c r="G13" s="9">
        <v>69674.98999999999</v>
      </c>
      <c r="H13" s="9">
        <f t="shared" si="0"/>
        <v>4481122.499999999</v>
      </c>
      <c r="K13" s="17"/>
      <c r="L13" s="17"/>
      <c r="M13" s="17"/>
      <c r="N13" s="17"/>
      <c r="P13" s="17"/>
    </row>
    <row r="14" spans="1:16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12792621.879999997</v>
      </c>
      <c r="F14" s="9">
        <v>0</v>
      </c>
      <c r="G14" s="9">
        <v>165063.41999999998</v>
      </c>
      <c r="H14" s="9">
        <f t="shared" si="0"/>
        <v>12957685.299999997</v>
      </c>
      <c r="K14" s="17"/>
      <c r="L14" s="17"/>
      <c r="M14" s="17"/>
      <c r="N14" s="17"/>
      <c r="P14" s="17"/>
    </row>
    <row r="15" spans="1:16" s="10" customFormat="1" ht="15" customHeight="1">
      <c r="A15" s="7" t="s">
        <v>18</v>
      </c>
      <c r="B15" s="8" t="s">
        <v>128</v>
      </c>
      <c r="C15" s="9">
        <v>349477</v>
      </c>
      <c r="D15" s="9">
        <v>0</v>
      </c>
      <c r="E15" s="9">
        <v>723842.9600000001</v>
      </c>
      <c r="F15" s="9">
        <v>107306.91</v>
      </c>
      <c r="G15" s="9">
        <v>37890</v>
      </c>
      <c r="H15" s="9">
        <f t="shared" si="0"/>
        <v>1218516.8699999999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129</v>
      </c>
      <c r="C16" s="9">
        <v>57867.6</v>
      </c>
      <c r="D16" s="9">
        <v>0</v>
      </c>
      <c r="E16" s="9">
        <v>11481542.640000002</v>
      </c>
      <c r="F16" s="9">
        <v>1503467.11</v>
      </c>
      <c r="G16" s="9">
        <v>1105494.75</v>
      </c>
      <c r="H16" s="9">
        <f t="shared" si="0"/>
        <v>14148372.100000001</v>
      </c>
      <c r="K16" s="17"/>
      <c r="L16" s="17"/>
      <c r="M16" s="17"/>
      <c r="O16" s="17"/>
      <c r="P16" s="17"/>
    </row>
    <row r="17" spans="1:16" s="10" customFormat="1" ht="15" customHeight="1">
      <c r="A17" s="7" t="s">
        <v>22</v>
      </c>
      <c r="B17" s="8" t="s">
        <v>130</v>
      </c>
      <c r="C17" s="9">
        <v>55474.25</v>
      </c>
      <c r="D17" s="9">
        <v>0</v>
      </c>
      <c r="E17" s="9">
        <v>10177620.650000002</v>
      </c>
      <c r="F17" s="9">
        <v>126117.84</v>
      </c>
      <c r="G17" s="9">
        <v>312468.63999999996</v>
      </c>
      <c r="H17" s="9">
        <f t="shared" si="0"/>
        <v>10671681.380000003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131</v>
      </c>
      <c r="C18" s="9">
        <v>0</v>
      </c>
      <c r="D18" s="9">
        <v>0</v>
      </c>
      <c r="E18" s="9">
        <v>2877179.17</v>
      </c>
      <c r="F18" s="9">
        <v>0</v>
      </c>
      <c r="G18" s="9">
        <v>33384.09</v>
      </c>
      <c r="H18" s="9">
        <f t="shared" si="0"/>
        <v>2910563.26</v>
      </c>
      <c r="K18" s="17"/>
      <c r="L18" s="17"/>
      <c r="M18" s="17"/>
      <c r="N18" s="17"/>
      <c r="P18" s="17"/>
    </row>
    <row r="19" spans="1:16" s="10" customFormat="1" ht="15" customHeight="1">
      <c r="A19" s="7" t="s">
        <v>26</v>
      </c>
      <c r="B19" s="8" t="s">
        <v>132</v>
      </c>
      <c r="C19" s="9">
        <v>0</v>
      </c>
      <c r="D19" s="9">
        <v>0</v>
      </c>
      <c r="E19" s="9">
        <v>9223042.279999997</v>
      </c>
      <c r="F19" s="9">
        <v>0</v>
      </c>
      <c r="G19" s="9">
        <v>292987.84</v>
      </c>
      <c r="H19" s="9">
        <f t="shared" si="0"/>
        <v>9516030.119999997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133</v>
      </c>
      <c r="C20" s="9">
        <v>0</v>
      </c>
      <c r="D20" s="9">
        <v>0</v>
      </c>
      <c r="E20" s="9">
        <v>4123736.6799999997</v>
      </c>
      <c r="F20" s="9">
        <v>0</v>
      </c>
      <c r="G20" s="9">
        <v>25732.71</v>
      </c>
      <c r="H20" s="9">
        <f t="shared" si="0"/>
        <v>4149469.3899999997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134</v>
      </c>
      <c r="C21" s="9">
        <v>0</v>
      </c>
      <c r="D21" s="9">
        <v>0</v>
      </c>
      <c r="E21" s="9">
        <v>1416405.6600000001</v>
      </c>
      <c r="F21" s="9">
        <v>0</v>
      </c>
      <c r="G21" s="9">
        <v>0</v>
      </c>
      <c r="H21" s="9">
        <f t="shared" si="0"/>
        <v>1416405.6600000001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135</v>
      </c>
      <c r="C22" s="9">
        <v>0</v>
      </c>
      <c r="D22" s="9">
        <v>0</v>
      </c>
      <c r="E22" s="9">
        <v>3811846.3200000003</v>
      </c>
      <c r="F22" s="9">
        <v>0</v>
      </c>
      <c r="G22" s="9">
        <v>84200</v>
      </c>
      <c r="H22" s="9">
        <f t="shared" si="0"/>
        <v>3896046.3200000003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136</v>
      </c>
      <c r="C23" s="9">
        <v>0</v>
      </c>
      <c r="D23" s="9">
        <v>0</v>
      </c>
      <c r="E23" s="9">
        <v>3305110.02</v>
      </c>
      <c r="F23" s="9">
        <v>254682.13999999998</v>
      </c>
      <c r="G23" s="9">
        <v>23735.1</v>
      </c>
      <c r="H23" s="9">
        <f t="shared" si="0"/>
        <v>3583527.2600000002</v>
      </c>
      <c r="K23" s="17"/>
      <c r="L23" s="17"/>
      <c r="M23" s="17"/>
      <c r="P23" s="17"/>
    </row>
    <row r="24" spans="1:16" s="10" customFormat="1" ht="15" customHeight="1">
      <c r="A24" s="7" t="s">
        <v>36</v>
      </c>
      <c r="B24" s="8" t="s">
        <v>137</v>
      </c>
      <c r="C24" s="9">
        <v>0</v>
      </c>
      <c r="D24" s="9">
        <v>0</v>
      </c>
      <c r="E24" s="9">
        <v>2799885.69</v>
      </c>
      <c r="F24" s="9">
        <v>0</v>
      </c>
      <c r="G24" s="9">
        <v>0</v>
      </c>
      <c r="H24" s="9">
        <f t="shared" si="0"/>
        <v>2799885.69</v>
      </c>
      <c r="K24" s="17"/>
      <c r="L24" s="17"/>
      <c r="M24" s="17"/>
      <c r="P24" s="17"/>
    </row>
    <row r="25" spans="1:16" s="10" customFormat="1" ht="15" customHeight="1">
      <c r="A25" s="7" t="s">
        <v>38</v>
      </c>
      <c r="B25" s="8" t="s">
        <v>138</v>
      </c>
      <c r="C25" s="9">
        <v>0</v>
      </c>
      <c r="D25" s="9">
        <v>249373.49</v>
      </c>
      <c r="E25" s="9">
        <v>846909.32</v>
      </c>
      <c r="F25" s="9">
        <v>292591.48</v>
      </c>
      <c r="G25" s="9">
        <v>140700.46</v>
      </c>
      <c r="H25" s="9">
        <f t="shared" si="0"/>
        <v>1529574.75</v>
      </c>
      <c r="M25" s="17"/>
      <c r="P25" s="17"/>
    </row>
    <row r="26" spans="1:16" s="10" customFormat="1" ht="15" customHeight="1">
      <c r="A26" s="7" t="s">
        <v>40</v>
      </c>
      <c r="B26" s="8" t="s">
        <v>139</v>
      </c>
      <c r="C26" s="9">
        <v>0</v>
      </c>
      <c r="D26" s="9">
        <v>0</v>
      </c>
      <c r="E26" s="9">
        <v>9322088.919999998</v>
      </c>
      <c r="F26" s="9">
        <v>156118.57</v>
      </c>
      <c r="G26" s="9">
        <v>404683.65</v>
      </c>
      <c r="H26" s="9">
        <f t="shared" si="0"/>
        <v>9882891.139999999</v>
      </c>
      <c r="K26" s="17"/>
      <c r="L26" s="17"/>
      <c r="M26" s="17"/>
      <c r="O26" s="17"/>
      <c r="P26" s="17"/>
    </row>
    <row r="27" spans="1:16" s="10" customFormat="1" ht="15" customHeight="1">
      <c r="A27" s="7" t="s">
        <v>42</v>
      </c>
      <c r="B27" s="8" t="s">
        <v>140</v>
      </c>
      <c r="C27" s="9">
        <v>0</v>
      </c>
      <c r="D27" s="9">
        <v>0</v>
      </c>
      <c r="E27" s="9">
        <v>3271303.09</v>
      </c>
      <c r="F27" s="9">
        <v>12593.5</v>
      </c>
      <c r="G27" s="9">
        <v>124992.4</v>
      </c>
      <c r="H27" s="9">
        <f t="shared" si="0"/>
        <v>3408888.9899999998</v>
      </c>
      <c r="K27" s="17"/>
      <c r="L27" s="17"/>
      <c r="M27" s="17"/>
      <c r="P27" s="17"/>
    </row>
    <row r="28" spans="1:16" s="10" customFormat="1" ht="15" customHeight="1">
      <c r="A28" s="7" t="s">
        <v>44</v>
      </c>
      <c r="B28" s="8" t="s">
        <v>141</v>
      </c>
      <c r="C28" s="9">
        <v>0</v>
      </c>
      <c r="D28" s="9">
        <v>0</v>
      </c>
      <c r="E28" s="9">
        <v>4612051.26</v>
      </c>
      <c r="F28" s="9">
        <v>95232.12999999999</v>
      </c>
      <c r="G28" s="9">
        <v>236036</v>
      </c>
      <c r="H28" s="9">
        <f t="shared" si="0"/>
        <v>4943319.39</v>
      </c>
      <c r="K28" s="17"/>
      <c r="L28" s="17"/>
      <c r="M28" s="17"/>
      <c r="P28" s="17"/>
    </row>
    <row r="29" spans="1:13" s="10" customFormat="1" ht="15" customHeight="1">
      <c r="A29" s="7" t="s">
        <v>46</v>
      </c>
      <c r="B29" s="8" t="s">
        <v>142</v>
      </c>
      <c r="C29" s="9">
        <v>0</v>
      </c>
      <c r="D29" s="9">
        <v>0</v>
      </c>
      <c r="E29" s="9">
        <v>5004655.050000002</v>
      </c>
      <c r="F29" s="9">
        <v>149588.41999999998</v>
      </c>
      <c r="G29" s="9">
        <v>253003.82999999996</v>
      </c>
      <c r="H29" s="9">
        <f t="shared" si="0"/>
        <v>5407247.300000002</v>
      </c>
      <c r="K29" s="17"/>
      <c r="L29" s="17"/>
      <c r="M29" s="17"/>
    </row>
    <row r="30" spans="1:16" s="10" customFormat="1" ht="15" customHeight="1">
      <c r="A30" s="7" t="s">
        <v>48</v>
      </c>
      <c r="B30" s="8" t="s">
        <v>143</v>
      </c>
      <c r="C30" s="9">
        <v>7086.24</v>
      </c>
      <c r="D30" s="9">
        <v>0</v>
      </c>
      <c r="E30" s="9">
        <v>857468.9200000002</v>
      </c>
      <c r="F30" s="9">
        <v>270817.88</v>
      </c>
      <c r="G30" s="9">
        <v>0</v>
      </c>
      <c r="H30" s="9">
        <f t="shared" si="0"/>
        <v>1135373.04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144</v>
      </c>
      <c r="C31" s="9">
        <v>0</v>
      </c>
      <c r="D31" s="9">
        <v>0</v>
      </c>
      <c r="E31" s="9">
        <v>1525759.7400000005</v>
      </c>
      <c r="F31" s="9">
        <v>12022.66</v>
      </c>
      <c r="G31" s="9">
        <v>54157.5</v>
      </c>
      <c r="H31" s="9">
        <f t="shared" si="0"/>
        <v>1591939.9000000004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145</v>
      </c>
      <c r="C32" s="9">
        <v>0</v>
      </c>
      <c r="D32" s="9">
        <v>0</v>
      </c>
      <c r="E32" s="9">
        <v>5014913.480000001</v>
      </c>
      <c r="F32" s="9">
        <v>0</v>
      </c>
      <c r="G32" s="9">
        <v>475431.57</v>
      </c>
      <c r="H32" s="9">
        <f t="shared" si="0"/>
        <v>5490345.050000002</v>
      </c>
      <c r="K32" s="17"/>
      <c r="L32" s="17"/>
      <c r="M32" s="17"/>
      <c r="P32" s="17"/>
    </row>
    <row r="33" spans="1:16" s="10" customFormat="1" ht="15" customHeight="1">
      <c r="A33" s="7" t="s">
        <v>54</v>
      </c>
      <c r="B33" s="8" t="s">
        <v>146</v>
      </c>
      <c r="C33" s="9">
        <v>0</v>
      </c>
      <c r="D33" s="9">
        <v>0</v>
      </c>
      <c r="E33" s="9">
        <v>2213865.62</v>
      </c>
      <c r="F33" s="9">
        <v>29708.8</v>
      </c>
      <c r="G33" s="9">
        <v>119242.72</v>
      </c>
      <c r="H33" s="9">
        <f t="shared" si="0"/>
        <v>2362817.14</v>
      </c>
      <c r="K33" s="17"/>
      <c r="L33" s="17"/>
      <c r="M33" s="17"/>
      <c r="P33" s="17"/>
    </row>
    <row r="34" spans="1:16" s="10" customFormat="1" ht="15" customHeight="1">
      <c r="A34" s="7" t="s">
        <v>56</v>
      </c>
      <c r="B34" s="8" t="s">
        <v>147</v>
      </c>
      <c r="C34" s="9">
        <v>0</v>
      </c>
      <c r="D34" s="9">
        <v>0</v>
      </c>
      <c r="E34" s="9">
        <v>1985161.4299999992</v>
      </c>
      <c r="F34" s="9">
        <v>0</v>
      </c>
      <c r="G34" s="9">
        <v>0</v>
      </c>
      <c r="H34" s="9">
        <f t="shared" si="0"/>
        <v>1985161.4299999992</v>
      </c>
      <c r="K34" s="17"/>
      <c r="L34" s="17"/>
      <c r="M34" s="17"/>
      <c r="O34" s="17"/>
      <c r="P34" s="17"/>
    </row>
    <row r="35" spans="1:16" s="10" customFormat="1" ht="15" customHeight="1">
      <c r="A35" s="7" t="s">
        <v>58</v>
      </c>
      <c r="B35" s="8" t="s">
        <v>148</v>
      </c>
      <c r="C35" s="9">
        <v>0</v>
      </c>
      <c r="D35" s="9">
        <v>0</v>
      </c>
      <c r="E35" s="9">
        <v>1407675.24</v>
      </c>
      <c r="F35" s="9">
        <v>185</v>
      </c>
      <c r="G35" s="9">
        <v>5077.1</v>
      </c>
      <c r="H35" s="9">
        <f t="shared" si="0"/>
        <v>1412937.34</v>
      </c>
      <c r="K35" s="17"/>
      <c r="L35" s="17"/>
      <c r="M35" s="17"/>
      <c r="N35" s="17"/>
      <c r="P35" s="17"/>
    </row>
    <row r="36" spans="1:16" s="10" customFormat="1" ht="15" customHeight="1">
      <c r="A36" s="7" t="s">
        <v>60</v>
      </c>
      <c r="B36" s="8" t="s">
        <v>149</v>
      </c>
      <c r="C36" s="9">
        <v>0</v>
      </c>
      <c r="D36" s="9">
        <v>36396.43</v>
      </c>
      <c r="E36" s="9">
        <v>1993331.21</v>
      </c>
      <c r="F36" s="9">
        <v>0</v>
      </c>
      <c r="G36" s="9">
        <v>5221.7</v>
      </c>
      <c r="H36" s="9">
        <f t="shared" si="0"/>
        <v>2034949.3399999999</v>
      </c>
      <c r="K36" s="17"/>
      <c r="L36" s="17"/>
      <c r="M36" s="17"/>
      <c r="P36" s="17"/>
    </row>
    <row r="37" spans="1:13" s="10" customFormat="1" ht="15" customHeight="1">
      <c r="A37" s="7" t="s">
        <v>62</v>
      </c>
      <c r="B37" s="8" t="s">
        <v>150</v>
      </c>
      <c r="C37" s="9">
        <v>0</v>
      </c>
      <c r="D37" s="9">
        <v>0</v>
      </c>
      <c r="E37" s="9">
        <v>2062613.6300000001</v>
      </c>
      <c r="F37" s="9">
        <v>1198200.1600000001</v>
      </c>
      <c r="G37" s="9">
        <v>0</v>
      </c>
      <c r="H37" s="9">
        <f t="shared" si="0"/>
        <v>3260813.79</v>
      </c>
      <c r="K37" s="17"/>
      <c r="L37" s="17"/>
      <c r="M37" s="17"/>
    </row>
    <row r="38" spans="1:16" s="10" customFormat="1" ht="15" customHeight="1">
      <c r="A38" s="7" t="s">
        <v>64</v>
      </c>
      <c r="B38" s="8" t="s">
        <v>151</v>
      </c>
      <c r="C38" s="9">
        <v>0</v>
      </c>
      <c r="D38" s="9">
        <v>0</v>
      </c>
      <c r="E38" s="9">
        <v>1381956.51</v>
      </c>
      <c r="F38" s="9">
        <v>82780</v>
      </c>
      <c r="G38" s="9">
        <v>5900</v>
      </c>
      <c r="H38" s="9">
        <f t="shared" si="0"/>
        <v>1470636.51</v>
      </c>
      <c r="K38" s="17"/>
      <c r="L38" s="17"/>
      <c r="M38" s="17"/>
      <c r="P38" s="17"/>
    </row>
    <row r="39" spans="1:16" s="10" customFormat="1" ht="15" customHeight="1">
      <c r="A39" s="7" t="s">
        <v>66</v>
      </c>
      <c r="B39" s="8" t="s">
        <v>152</v>
      </c>
      <c r="C39" s="9">
        <v>0</v>
      </c>
      <c r="D39" s="9">
        <v>0</v>
      </c>
      <c r="E39" s="9">
        <v>2339642.38</v>
      </c>
      <c r="F39" s="9">
        <v>515</v>
      </c>
      <c r="G39" s="9">
        <v>0</v>
      </c>
      <c r="H39" s="9">
        <f t="shared" si="0"/>
        <v>2340157.38</v>
      </c>
      <c r="K39" s="17"/>
      <c r="L39" s="17"/>
      <c r="M39" s="17"/>
      <c r="P39" s="17"/>
    </row>
    <row r="40" spans="1:13" s="10" customFormat="1" ht="15" customHeight="1">
      <c r="A40" s="7" t="s">
        <v>68</v>
      </c>
      <c r="B40" s="8" t="s">
        <v>153</v>
      </c>
      <c r="C40" s="9">
        <v>0</v>
      </c>
      <c r="D40" s="9">
        <v>0</v>
      </c>
      <c r="E40" s="9">
        <v>847930</v>
      </c>
      <c r="F40" s="9">
        <v>196244</v>
      </c>
      <c r="G40" s="9">
        <v>0</v>
      </c>
      <c r="H40" s="9">
        <f t="shared" si="0"/>
        <v>1044174</v>
      </c>
      <c r="K40" s="17"/>
      <c r="L40" s="17"/>
      <c r="M40" s="17"/>
    </row>
    <row r="41" spans="1:16" s="10" customFormat="1" ht="15" customHeight="1">
      <c r="A41" s="7" t="s">
        <v>70</v>
      </c>
      <c r="B41" s="8" t="s">
        <v>154</v>
      </c>
      <c r="C41" s="9">
        <v>0</v>
      </c>
      <c r="D41" s="9">
        <v>0</v>
      </c>
      <c r="E41" s="9">
        <v>3025364.33</v>
      </c>
      <c r="F41" s="9">
        <v>0</v>
      </c>
      <c r="G41" s="9">
        <v>0</v>
      </c>
      <c r="H41" s="9">
        <f t="shared" si="0"/>
        <v>3025364.33</v>
      </c>
      <c r="K41" s="17"/>
      <c r="L41" s="17"/>
      <c r="M41" s="17"/>
      <c r="N41" s="17"/>
      <c r="P41" s="17"/>
    </row>
    <row r="42" spans="1:16" s="10" customFormat="1" ht="15" customHeight="1">
      <c r="A42" s="7" t="s">
        <v>72</v>
      </c>
      <c r="B42" s="8" t="s">
        <v>155</v>
      </c>
      <c r="C42" s="9">
        <v>36624.64</v>
      </c>
      <c r="D42" s="9">
        <v>0</v>
      </c>
      <c r="E42" s="9">
        <v>4249617.419999999</v>
      </c>
      <c r="F42" s="9">
        <v>200000</v>
      </c>
      <c r="G42" s="9">
        <v>0</v>
      </c>
      <c r="H42" s="9">
        <f t="shared" si="0"/>
        <v>4486242.059999999</v>
      </c>
      <c r="K42" s="17"/>
      <c r="L42" s="17"/>
      <c r="M42" s="17"/>
      <c r="P42" s="17"/>
    </row>
    <row r="43" spans="1:16" s="10" customFormat="1" ht="15" customHeight="1">
      <c r="A43" s="7" t="s">
        <v>93</v>
      </c>
      <c r="B43" s="8" t="s">
        <v>156</v>
      </c>
      <c r="C43" s="9">
        <v>0</v>
      </c>
      <c r="D43" s="9">
        <v>0</v>
      </c>
      <c r="E43" s="9">
        <v>2492128.19</v>
      </c>
      <c r="F43" s="9">
        <v>128923.41</v>
      </c>
      <c r="G43" s="9">
        <v>12309.46</v>
      </c>
      <c r="H43" s="9">
        <f t="shared" si="0"/>
        <v>2633361.06</v>
      </c>
      <c r="M43" s="17"/>
      <c r="P43" s="17"/>
    </row>
    <row r="44" spans="1:16" s="10" customFormat="1" ht="15" customHeight="1">
      <c r="A44" s="7" t="s">
        <v>74</v>
      </c>
      <c r="B44" s="8" t="s">
        <v>157</v>
      </c>
      <c r="C44" s="9">
        <v>0</v>
      </c>
      <c r="D44" s="9">
        <v>0</v>
      </c>
      <c r="E44" s="9">
        <v>1550271.37</v>
      </c>
      <c r="F44" s="9">
        <v>0</v>
      </c>
      <c r="G44" s="9">
        <v>333788.8</v>
      </c>
      <c r="H44" s="9">
        <f t="shared" si="0"/>
        <v>1884060.1700000002</v>
      </c>
      <c r="K44" s="17"/>
      <c r="L44" s="17"/>
      <c r="M44" s="17"/>
      <c r="P44" s="17"/>
    </row>
    <row r="45" spans="1:8" s="10" customFormat="1" ht="15" customHeight="1">
      <c r="A45" s="18" t="s">
        <v>120</v>
      </c>
      <c r="B45" s="8" t="s">
        <v>158</v>
      </c>
      <c r="C45" s="9">
        <v>0</v>
      </c>
      <c r="D45" s="9">
        <v>0</v>
      </c>
      <c r="E45" s="9">
        <v>7145.16</v>
      </c>
      <c r="F45" s="9">
        <v>2088752</v>
      </c>
      <c r="G45" s="8">
        <v>465229.49</v>
      </c>
      <c r="H45" s="9">
        <f t="shared" si="0"/>
        <v>2561126.65</v>
      </c>
    </row>
    <row r="46" spans="1:15" s="10" customFormat="1" ht="15" customHeight="1">
      <c r="A46" s="7" t="s">
        <v>121</v>
      </c>
      <c r="B46" s="8" t="s">
        <v>159</v>
      </c>
      <c r="C46" s="9">
        <v>0</v>
      </c>
      <c r="D46" s="9">
        <v>0</v>
      </c>
      <c r="E46" s="9">
        <v>163346.15</v>
      </c>
      <c r="F46" s="9">
        <v>0</v>
      </c>
      <c r="G46" s="9">
        <v>0</v>
      </c>
      <c r="H46" s="9">
        <f>SUM(C46:G46)</f>
        <v>163346.15</v>
      </c>
      <c r="O46" s="17"/>
    </row>
    <row r="47" spans="1:15" s="10" customFormat="1" ht="15" customHeight="1">
      <c r="A47" s="7" t="s">
        <v>122</v>
      </c>
      <c r="B47" s="8" t="s">
        <v>160</v>
      </c>
      <c r="C47" s="9">
        <v>0</v>
      </c>
      <c r="D47" s="9">
        <v>0</v>
      </c>
      <c r="E47" s="9">
        <v>361613.62</v>
      </c>
      <c r="F47" s="9">
        <v>0</v>
      </c>
      <c r="G47" s="9">
        <v>0</v>
      </c>
      <c r="H47" s="9">
        <f>SUM(C47:G47)</f>
        <v>361613.62</v>
      </c>
      <c r="O47" s="17"/>
    </row>
    <row r="48" spans="1:15" s="10" customFormat="1" ht="15" customHeight="1">
      <c r="A48" s="7" t="s">
        <v>123</v>
      </c>
      <c r="B48" s="8" t="s">
        <v>161</v>
      </c>
      <c r="C48" s="9">
        <v>0</v>
      </c>
      <c r="D48" s="9">
        <v>0</v>
      </c>
      <c r="E48" s="9">
        <v>585085.0000000002</v>
      </c>
      <c r="F48" s="9">
        <v>0</v>
      </c>
      <c r="G48" s="9">
        <v>0</v>
      </c>
      <c r="H48" s="9">
        <f t="shared" si="0"/>
        <v>585085.0000000002</v>
      </c>
      <c r="O48" s="17"/>
    </row>
    <row r="49" spans="1:8" s="10" customFormat="1" ht="15" customHeight="1">
      <c r="A49" s="30" t="s">
        <v>76</v>
      </c>
      <c r="B49" s="31"/>
      <c r="C49" s="11">
        <f aca="true" t="shared" si="1" ref="C49:H49">SUM(C11:C48)</f>
        <v>598089.73</v>
      </c>
      <c r="D49" s="11">
        <f t="shared" si="1"/>
        <v>459986.87</v>
      </c>
      <c r="E49" s="11">
        <f t="shared" si="1"/>
        <v>157500654.41</v>
      </c>
      <c r="F49" s="11">
        <f t="shared" si="1"/>
        <v>7231244.77</v>
      </c>
      <c r="G49" s="11">
        <f t="shared" si="1"/>
        <v>5271891.909999999</v>
      </c>
      <c r="H49" s="11">
        <f t="shared" si="1"/>
        <v>171061867.69000003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115</v>
      </c>
    </row>
    <row r="59" ht="15" customHeight="1">
      <c r="A59" s="10" t="s">
        <v>111</v>
      </c>
    </row>
    <row r="60" ht="12.75">
      <c r="A60" s="15"/>
    </row>
    <row r="61" spans="1:15" s="10" customFormat="1" ht="12.75">
      <c r="A61" s="43" t="s">
        <v>162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114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125</v>
      </c>
      <c r="C12" s="9">
        <v>0</v>
      </c>
      <c r="D12" s="9">
        <v>0</v>
      </c>
      <c r="E12" s="9">
        <v>411081.66000000003</v>
      </c>
      <c r="F12" s="9">
        <v>0</v>
      </c>
      <c r="G12" s="9">
        <v>0</v>
      </c>
      <c r="H12" s="9">
        <f t="shared" si="0"/>
        <v>411081.66000000003</v>
      </c>
    </row>
    <row r="13" spans="1:8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1430099.47</v>
      </c>
      <c r="F13" s="9">
        <v>0</v>
      </c>
      <c r="G13" s="9">
        <v>0</v>
      </c>
      <c r="H13" s="9">
        <f t="shared" si="0"/>
        <v>1430099.47</v>
      </c>
    </row>
    <row r="14" spans="1:8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1537280.04</v>
      </c>
      <c r="F14" s="9">
        <v>0</v>
      </c>
      <c r="G14" s="9">
        <v>0</v>
      </c>
      <c r="H14" s="9">
        <f t="shared" si="0"/>
        <v>1537280.04</v>
      </c>
    </row>
    <row r="15" spans="1:8" s="10" customFormat="1" ht="15" customHeight="1">
      <c r="A15" s="7" t="s">
        <v>18</v>
      </c>
      <c r="B15" s="8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129</v>
      </c>
      <c r="C16" s="9">
        <v>0</v>
      </c>
      <c r="D16" s="9">
        <v>0</v>
      </c>
      <c r="E16" s="9">
        <v>13411154.860000001</v>
      </c>
      <c r="F16" s="9">
        <v>0</v>
      </c>
      <c r="G16" s="9">
        <v>195826.79</v>
      </c>
      <c r="H16" s="9">
        <f t="shared" si="0"/>
        <v>13606981.65</v>
      </c>
    </row>
    <row r="17" spans="1:8" s="10" customFormat="1" ht="15" customHeight="1">
      <c r="A17" s="7" t="s">
        <v>22</v>
      </c>
      <c r="B17" s="8" t="s">
        <v>130</v>
      </c>
      <c r="C17" s="9">
        <v>0</v>
      </c>
      <c r="D17" s="9">
        <v>0</v>
      </c>
      <c r="E17" s="9">
        <v>5521149.989999998</v>
      </c>
      <c r="F17" s="9">
        <v>0</v>
      </c>
      <c r="G17" s="9">
        <v>596421.01</v>
      </c>
      <c r="H17" s="9">
        <f t="shared" si="0"/>
        <v>6117570.999999998</v>
      </c>
    </row>
    <row r="18" spans="1:8" s="10" customFormat="1" ht="15" customHeight="1">
      <c r="A18" s="7" t="s">
        <v>24</v>
      </c>
      <c r="B18" s="8" t="s">
        <v>131</v>
      </c>
      <c r="C18" s="9">
        <v>0</v>
      </c>
      <c r="D18" s="9">
        <v>0</v>
      </c>
      <c r="E18" s="9">
        <v>3385294.6399999997</v>
      </c>
      <c r="F18" s="9">
        <v>0</v>
      </c>
      <c r="G18" s="9">
        <v>123023.65999999999</v>
      </c>
      <c r="H18" s="9">
        <f t="shared" si="0"/>
        <v>3508318.3</v>
      </c>
    </row>
    <row r="19" spans="1:8" s="10" customFormat="1" ht="15" customHeight="1">
      <c r="A19" s="7" t="s">
        <v>26</v>
      </c>
      <c r="B19" s="8" t="s">
        <v>132</v>
      </c>
      <c r="C19" s="9">
        <v>0</v>
      </c>
      <c r="D19" s="9">
        <v>0</v>
      </c>
      <c r="E19" s="9">
        <v>33589532.11999998</v>
      </c>
      <c r="F19" s="9">
        <v>0</v>
      </c>
      <c r="G19" s="9">
        <v>978126.02</v>
      </c>
      <c r="H19" s="9">
        <f t="shared" si="0"/>
        <v>34567658.139999986</v>
      </c>
    </row>
    <row r="20" spans="1:8" s="10" customFormat="1" ht="15" customHeight="1">
      <c r="A20" s="7" t="s">
        <v>28</v>
      </c>
      <c r="B20" s="8" t="s">
        <v>133</v>
      </c>
      <c r="C20" s="9">
        <v>0</v>
      </c>
      <c r="D20" s="9">
        <v>0</v>
      </c>
      <c r="E20" s="9">
        <v>944706.5</v>
      </c>
      <c r="F20" s="9">
        <v>0</v>
      </c>
      <c r="G20" s="9">
        <v>0</v>
      </c>
      <c r="H20" s="9">
        <f t="shared" si="0"/>
        <v>944706.5</v>
      </c>
    </row>
    <row r="21" spans="1:8" s="10" customFormat="1" ht="15" customHeight="1">
      <c r="A21" s="7" t="s">
        <v>30</v>
      </c>
      <c r="B21" s="8" t="s">
        <v>134</v>
      </c>
      <c r="C21" s="9">
        <v>115034</v>
      </c>
      <c r="D21" s="9">
        <v>0</v>
      </c>
      <c r="E21" s="9">
        <v>1874337.6099999999</v>
      </c>
      <c r="F21" s="9">
        <v>0</v>
      </c>
      <c r="G21" s="9">
        <v>1734348.42</v>
      </c>
      <c r="H21" s="9">
        <f t="shared" si="0"/>
        <v>3723720.03</v>
      </c>
    </row>
    <row r="22" spans="1:8" s="10" customFormat="1" ht="15" customHeight="1">
      <c r="A22" s="7" t="s">
        <v>32</v>
      </c>
      <c r="B22" s="8" t="s">
        <v>135</v>
      </c>
      <c r="C22" s="9">
        <v>0</v>
      </c>
      <c r="D22" s="9">
        <v>0</v>
      </c>
      <c r="E22" s="9">
        <v>20112160.080000002</v>
      </c>
      <c r="F22" s="9">
        <v>0</v>
      </c>
      <c r="G22" s="9">
        <v>109157.14</v>
      </c>
      <c r="H22" s="9">
        <f t="shared" si="0"/>
        <v>20221317.220000003</v>
      </c>
    </row>
    <row r="23" spans="1:8" s="10" customFormat="1" ht="15" customHeight="1">
      <c r="A23" s="7" t="s">
        <v>34</v>
      </c>
      <c r="B23" s="8" t="s">
        <v>136</v>
      </c>
      <c r="C23" s="9">
        <v>0</v>
      </c>
      <c r="D23" s="9">
        <v>0</v>
      </c>
      <c r="E23" s="9">
        <v>1452876.7399999998</v>
      </c>
      <c r="F23" s="9">
        <v>0</v>
      </c>
      <c r="G23" s="9">
        <v>744</v>
      </c>
      <c r="H23" s="9">
        <f t="shared" si="0"/>
        <v>1453620.7399999998</v>
      </c>
    </row>
    <row r="24" spans="1:8" s="10" customFormat="1" ht="15" customHeight="1">
      <c r="A24" s="7" t="s">
        <v>36</v>
      </c>
      <c r="B24" s="8" t="s">
        <v>137</v>
      </c>
      <c r="C24" s="9">
        <v>0</v>
      </c>
      <c r="D24" s="9">
        <v>0</v>
      </c>
      <c r="E24" s="9">
        <v>16005579.950000003</v>
      </c>
      <c r="F24" s="9">
        <v>0</v>
      </c>
      <c r="G24" s="9">
        <v>253368.78999999998</v>
      </c>
      <c r="H24" s="9">
        <f t="shared" si="0"/>
        <v>16258948.740000002</v>
      </c>
    </row>
    <row r="25" spans="1:8" s="10" customFormat="1" ht="15" customHeight="1">
      <c r="A25" s="7" t="s">
        <v>38</v>
      </c>
      <c r="B25" s="8" t="s">
        <v>138</v>
      </c>
      <c r="C25" s="9">
        <v>0</v>
      </c>
      <c r="D25" s="9">
        <v>0</v>
      </c>
      <c r="E25" s="9">
        <v>902791.1</v>
      </c>
      <c r="F25" s="9">
        <v>0</v>
      </c>
      <c r="G25" s="9">
        <v>0</v>
      </c>
      <c r="H25" s="9">
        <f t="shared" si="0"/>
        <v>902791.1</v>
      </c>
    </row>
    <row r="26" spans="1:8" s="10" customFormat="1" ht="15" customHeight="1">
      <c r="A26" s="7" t="s">
        <v>40</v>
      </c>
      <c r="B26" s="8" t="s">
        <v>139</v>
      </c>
      <c r="C26" s="9">
        <v>90307.87</v>
      </c>
      <c r="D26" s="9">
        <v>0</v>
      </c>
      <c r="E26" s="9">
        <v>9334883.600000001</v>
      </c>
      <c r="F26" s="9">
        <v>0</v>
      </c>
      <c r="G26" s="9">
        <v>138601.06</v>
      </c>
      <c r="H26" s="9">
        <f t="shared" si="0"/>
        <v>9563792.530000001</v>
      </c>
    </row>
    <row r="27" spans="1:8" s="10" customFormat="1" ht="15" customHeight="1">
      <c r="A27" s="7" t="s">
        <v>42</v>
      </c>
      <c r="B27" s="8" t="s">
        <v>140</v>
      </c>
      <c r="C27" s="9">
        <v>97296</v>
      </c>
      <c r="D27" s="9">
        <v>0</v>
      </c>
      <c r="E27" s="9">
        <v>6823706.969999999</v>
      </c>
      <c r="F27" s="9">
        <v>0</v>
      </c>
      <c r="G27" s="9">
        <v>433123.10000000003</v>
      </c>
      <c r="H27" s="9">
        <f t="shared" si="0"/>
        <v>7354126.069999998</v>
      </c>
    </row>
    <row r="28" spans="1:8" s="10" customFormat="1" ht="15" customHeight="1">
      <c r="A28" s="7" t="s">
        <v>44</v>
      </c>
      <c r="B28" s="8" t="s">
        <v>141</v>
      </c>
      <c r="C28" s="9">
        <v>0</v>
      </c>
      <c r="D28" s="9">
        <v>0</v>
      </c>
      <c r="E28" s="9">
        <v>6968239.259999999</v>
      </c>
      <c r="F28" s="9">
        <v>0</v>
      </c>
      <c r="G28" s="9">
        <v>541445.31</v>
      </c>
      <c r="H28" s="9">
        <f t="shared" si="0"/>
        <v>7509684.569999998</v>
      </c>
    </row>
    <row r="29" spans="1:8" s="10" customFormat="1" ht="15" customHeight="1">
      <c r="A29" s="7" t="s">
        <v>46</v>
      </c>
      <c r="B29" s="8" t="s">
        <v>142</v>
      </c>
      <c r="C29" s="9">
        <v>0</v>
      </c>
      <c r="D29" s="9">
        <v>0</v>
      </c>
      <c r="E29" s="9">
        <v>5578542.790000001</v>
      </c>
      <c r="F29" s="9">
        <v>0</v>
      </c>
      <c r="G29" s="9">
        <v>840</v>
      </c>
      <c r="H29" s="9">
        <f t="shared" si="0"/>
        <v>5579382.790000001</v>
      </c>
    </row>
    <row r="30" spans="1:8" s="10" customFormat="1" ht="15" customHeight="1">
      <c r="A30" s="7" t="s">
        <v>48</v>
      </c>
      <c r="B30" s="8" t="s">
        <v>143</v>
      </c>
      <c r="C30" s="9">
        <v>0</v>
      </c>
      <c r="D30" s="9">
        <v>0</v>
      </c>
      <c r="E30" s="9">
        <v>1543972.43</v>
      </c>
      <c r="F30" s="9">
        <v>0</v>
      </c>
      <c r="G30" s="9">
        <v>48158.71</v>
      </c>
      <c r="H30" s="9">
        <f t="shared" si="0"/>
        <v>1592131.14</v>
      </c>
    </row>
    <row r="31" spans="1:8" s="10" customFormat="1" ht="15" customHeight="1">
      <c r="A31" s="7" t="s">
        <v>50</v>
      </c>
      <c r="B31" s="8" t="s">
        <v>144</v>
      </c>
      <c r="C31" s="9">
        <v>0</v>
      </c>
      <c r="D31" s="9">
        <v>0</v>
      </c>
      <c r="E31" s="9">
        <v>299245.06</v>
      </c>
      <c r="F31" s="9">
        <v>0</v>
      </c>
      <c r="G31" s="9">
        <v>30704.18</v>
      </c>
      <c r="H31" s="9">
        <f t="shared" si="0"/>
        <v>329949.24</v>
      </c>
    </row>
    <row r="32" spans="1:8" s="10" customFormat="1" ht="15" customHeight="1">
      <c r="A32" s="7" t="s">
        <v>52</v>
      </c>
      <c r="B32" s="8" t="s">
        <v>145</v>
      </c>
      <c r="C32" s="9">
        <v>0</v>
      </c>
      <c r="D32" s="9">
        <v>0</v>
      </c>
      <c r="E32" s="9">
        <v>5809558.2700000005</v>
      </c>
      <c r="F32" s="9">
        <v>0</v>
      </c>
      <c r="G32" s="9">
        <v>199000</v>
      </c>
      <c r="H32" s="9">
        <f t="shared" si="0"/>
        <v>6008558.2700000005</v>
      </c>
    </row>
    <row r="33" spans="1:8" s="10" customFormat="1" ht="15" customHeight="1">
      <c r="A33" s="7" t="s">
        <v>54</v>
      </c>
      <c r="B33" s="8" t="s">
        <v>146</v>
      </c>
      <c r="C33" s="9">
        <v>0</v>
      </c>
      <c r="D33" s="9">
        <v>0</v>
      </c>
      <c r="E33" s="9">
        <v>1653873.3900000004</v>
      </c>
      <c r="F33" s="9">
        <v>0</v>
      </c>
      <c r="G33" s="9">
        <v>25936.14</v>
      </c>
      <c r="H33" s="9">
        <f t="shared" si="0"/>
        <v>1679809.5300000003</v>
      </c>
    </row>
    <row r="34" spans="1:8" s="10" customFormat="1" ht="15" customHeight="1">
      <c r="A34" s="7" t="s">
        <v>56</v>
      </c>
      <c r="B34" s="8" t="s">
        <v>147</v>
      </c>
      <c r="C34" s="9">
        <v>0</v>
      </c>
      <c r="D34" s="9">
        <v>0</v>
      </c>
      <c r="E34" s="9">
        <v>1192033.6099999999</v>
      </c>
      <c r="F34" s="9">
        <v>0</v>
      </c>
      <c r="G34" s="9">
        <v>17276.989999999998</v>
      </c>
      <c r="H34" s="9">
        <f t="shared" si="0"/>
        <v>1209310.5999999999</v>
      </c>
    </row>
    <row r="35" spans="1:8" s="10" customFormat="1" ht="15" customHeight="1">
      <c r="A35" s="7" t="s">
        <v>58</v>
      </c>
      <c r="B35" s="8" t="s">
        <v>148</v>
      </c>
      <c r="C35" s="9">
        <v>0</v>
      </c>
      <c r="D35" s="9">
        <v>0</v>
      </c>
      <c r="E35" s="9">
        <v>5548374.470000001</v>
      </c>
      <c r="F35" s="9">
        <v>0</v>
      </c>
      <c r="G35" s="9">
        <v>116786.2</v>
      </c>
      <c r="H35" s="9">
        <f t="shared" si="0"/>
        <v>5665160.670000001</v>
      </c>
    </row>
    <row r="36" spans="1:8" s="10" customFormat="1" ht="15" customHeight="1">
      <c r="A36" s="7" t="s">
        <v>60</v>
      </c>
      <c r="B36" s="8" t="s">
        <v>149</v>
      </c>
      <c r="C36" s="9">
        <v>0</v>
      </c>
      <c r="D36" s="9">
        <v>0</v>
      </c>
      <c r="E36" s="9">
        <v>2759603.8700000006</v>
      </c>
      <c r="F36" s="9">
        <v>0</v>
      </c>
      <c r="G36" s="9">
        <v>34391.2</v>
      </c>
      <c r="H36" s="9">
        <f t="shared" si="0"/>
        <v>2793995.0700000008</v>
      </c>
    </row>
    <row r="37" spans="1:8" s="10" customFormat="1" ht="15" customHeight="1">
      <c r="A37" s="7" t="s">
        <v>62</v>
      </c>
      <c r="B37" s="8" t="s">
        <v>150</v>
      </c>
      <c r="C37" s="9">
        <v>0</v>
      </c>
      <c r="D37" s="9">
        <v>0</v>
      </c>
      <c r="E37" s="9">
        <v>3417343.37</v>
      </c>
      <c r="F37" s="9">
        <v>0</v>
      </c>
      <c r="G37" s="9">
        <v>15597.09</v>
      </c>
      <c r="H37" s="9">
        <f t="shared" si="0"/>
        <v>3432940.46</v>
      </c>
    </row>
    <row r="38" spans="1:8" s="10" customFormat="1" ht="15" customHeight="1">
      <c r="A38" s="7" t="s">
        <v>64</v>
      </c>
      <c r="B38" s="8" t="s">
        <v>151</v>
      </c>
      <c r="C38" s="9">
        <v>0</v>
      </c>
      <c r="D38" s="9">
        <v>0</v>
      </c>
      <c r="E38" s="9">
        <v>1265588.3699999999</v>
      </c>
      <c r="F38" s="9">
        <v>0</v>
      </c>
      <c r="G38" s="9">
        <v>11998.95</v>
      </c>
      <c r="H38" s="9">
        <f t="shared" si="0"/>
        <v>1277587.3199999998</v>
      </c>
    </row>
    <row r="39" spans="1:8" s="10" customFormat="1" ht="15" customHeight="1">
      <c r="A39" s="7" t="s">
        <v>66</v>
      </c>
      <c r="B39" s="8" t="s">
        <v>152</v>
      </c>
      <c r="C39" s="9">
        <v>0</v>
      </c>
      <c r="D39" s="9">
        <v>0</v>
      </c>
      <c r="E39" s="9">
        <v>2141714.3200000008</v>
      </c>
      <c r="F39" s="9">
        <v>0</v>
      </c>
      <c r="G39" s="9">
        <v>160364.22999999998</v>
      </c>
      <c r="H39" s="9">
        <f t="shared" si="0"/>
        <v>2302078.5500000007</v>
      </c>
    </row>
    <row r="40" spans="1:8" s="10" customFormat="1" ht="15" customHeight="1">
      <c r="A40" s="7" t="s">
        <v>68</v>
      </c>
      <c r="B40" s="8" t="s">
        <v>153</v>
      </c>
      <c r="C40" s="9">
        <v>0</v>
      </c>
      <c r="D40" s="9">
        <v>0</v>
      </c>
      <c r="E40" s="9">
        <v>2908430.4499999997</v>
      </c>
      <c r="F40" s="9">
        <v>362586.2</v>
      </c>
      <c r="G40" s="9">
        <v>331917.68</v>
      </c>
      <c r="H40" s="9">
        <f t="shared" si="0"/>
        <v>3602934.33</v>
      </c>
    </row>
    <row r="41" spans="1:8" s="10" customFormat="1" ht="15" customHeight="1">
      <c r="A41" s="7" t="s">
        <v>70</v>
      </c>
      <c r="B41" s="8" t="s">
        <v>154</v>
      </c>
      <c r="C41" s="9">
        <v>9848.5</v>
      </c>
      <c r="D41" s="9">
        <v>0</v>
      </c>
      <c r="E41" s="9">
        <v>4420286.7</v>
      </c>
      <c r="F41" s="9">
        <v>0</v>
      </c>
      <c r="G41" s="9">
        <v>37318</v>
      </c>
      <c r="H41" s="9">
        <f t="shared" si="0"/>
        <v>4467453.2</v>
      </c>
    </row>
    <row r="42" spans="1:8" s="10" customFormat="1" ht="15" customHeight="1">
      <c r="A42" s="7" t="s">
        <v>72</v>
      </c>
      <c r="B42" s="8" t="s">
        <v>155</v>
      </c>
      <c r="C42" s="9">
        <v>8982</v>
      </c>
      <c r="D42" s="9">
        <v>0</v>
      </c>
      <c r="E42" s="9">
        <v>4224262.62</v>
      </c>
      <c r="F42" s="9">
        <v>0</v>
      </c>
      <c r="G42" s="9">
        <v>214373.21</v>
      </c>
      <c r="H42" s="9">
        <f t="shared" si="0"/>
        <v>4447617.83</v>
      </c>
    </row>
    <row r="43" spans="1:8" s="10" customFormat="1" ht="15" customHeight="1">
      <c r="A43" s="7" t="s">
        <v>93</v>
      </c>
      <c r="B43" s="8" t="s">
        <v>156</v>
      </c>
      <c r="C43" s="9">
        <v>0</v>
      </c>
      <c r="D43" s="9">
        <v>0</v>
      </c>
      <c r="E43" s="9">
        <v>2458175.78</v>
      </c>
      <c r="F43" s="9">
        <v>34990</v>
      </c>
      <c r="G43" s="9">
        <v>144075.44</v>
      </c>
      <c r="H43" s="9">
        <f t="shared" si="0"/>
        <v>2637241.2199999997</v>
      </c>
    </row>
    <row r="44" spans="1:8" s="10" customFormat="1" ht="15" customHeight="1">
      <c r="A44" s="7" t="s">
        <v>74</v>
      </c>
      <c r="B44" s="8" t="s">
        <v>157</v>
      </c>
      <c r="C44" s="9">
        <v>0</v>
      </c>
      <c r="D44" s="9">
        <v>0</v>
      </c>
      <c r="E44" s="9">
        <v>1941747.8500000008</v>
      </c>
      <c r="F44" s="9">
        <v>0</v>
      </c>
      <c r="G44" s="9">
        <v>169560.15</v>
      </c>
      <c r="H44" s="9">
        <f t="shared" si="0"/>
        <v>2111308.000000001</v>
      </c>
    </row>
    <row r="45" spans="1:8" s="10" customFormat="1" ht="15" customHeight="1">
      <c r="A45" s="18" t="s">
        <v>120</v>
      </c>
      <c r="B45" s="8" t="s">
        <v>158</v>
      </c>
      <c r="C45" s="9">
        <v>0</v>
      </c>
      <c r="D45" s="9">
        <v>0</v>
      </c>
      <c r="E45" s="9">
        <v>0</v>
      </c>
      <c r="F45" s="9">
        <v>0</v>
      </c>
      <c r="G45" s="8">
        <v>0</v>
      </c>
      <c r="H45" s="9">
        <f t="shared" si="0"/>
        <v>0</v>
      </c>
    </row>
    <row r="46" spans="1:8" s="10" customFormat="1" ht="15" customHeight="1">
      <c r="A46" s="7" t="s">
        <v>121</v>
      </c>
      <c r="B46" s="8" t="s">
        <v>159</v>
      </c>
      <c r="C46" s="9">
        <v>0</v>
      </c>
      <c r="D46" s="9">
        <v>0</v>
      </c>
      <c r="E46" s="9">
        <v>4820676.849999999</v>
      </c>
      <c r="F46" s="9">
        <v>0</v>
      </c>
      <c r="G46" s="9">
        <v>0</v>
      </c>
      <c r="H46" s="9">
        <f>SUM(C46:G46)</f>
        <v>4820676.849999999</v>
      </c>
    </row>
    <row r="47" spans="1:8" s="10" customFormat="1" ht="15" customHeight="1">
      <c r="A47" s="7" t="s">
        <v>122</v>
      </c>
      <c r="B47" s="8" t="s">
        <v>160</v>
      </c>
      <c r="C47" s="9">
        <v>0</v>
      </c>
      <c r="D47" s="9">
        <v>0</v>
      </c>
      <c r="E47" s="9">
        <v>410379.24000000005</v>
      </c>
      <c r="F47" s="9">
        <v>0</v>
      </c>
      <c r="G47" s="9">
        <v>34963.119999999995</v>
      </c>
      <c r="H47" s="9">
        <f>SUM(C47:G47)</f>
        <v>445342.36000000004</v>
      </c>
    </row>
    <row r="48" spans="1:8" s="10" customFormat="1" ht="15" customHeight="1">
      <c r="A48" s="7" t="s">
        <v>123</v>
      </c>
      <c r="B48" s="8" t="s">
        <v>161</v>
      </c>
      <c r="C48" s="9">
        <v>0</v>
      </c>
      <c r="D48" s="9">
        <v>0</v>
      </c>
      <c r="E48" s="9">
        <v>709725.4200000002</v>
      </c>
      <c r="F48" s="9">
        <v>0</v>
      </c>
      <c r="G48" s="9">
        <v>149606.82</v>
      </c>
      <c r="H48" s="9">
        <f t="shared" si="0"/>
        <v>859332.2400000002</v>
      </c>
    </row>
    <row r="49" spans="1:8" s="10" customFormat="1" ht="15" customHeight="1">
      <c r="A49" s="30" t="s">
        <v>76</v>
      </c>
      <c r="B49" s="31"/>
      <c r="C49" s="11">
        <f aca="true" t="shared" si="1" ref="C49:H49">SUM(C11:C48)</f>
        <v>321468.37</v>
      </c>
      <c r="D49" s="11">
        <f t="shared" si="1"/>
        <v>0</v>
      </c>
      <c r="E49" s="11">
        <f>SUM(E11:E48)</f>
        <v>176808409.45</v>
      </c>
      <c r="F49" s="11">
        <f t="shared" si="1"/>
        <v>397576.2</v>
      </c>
      <c r="G49" s="11">
        <f t="shared" si="1"/>
        <v>6847053.410000001</v>
      </c>
      <c r="H49" s="11">
        <f t="shared" si="1"/>
        <v>184374507.42999998</v>
      </c>
    </row>
    <row r="51" ht="12.75">
      <c r="A51" s="13" t="s">
        <v>77</v>
      </c>
    </row>
    <row r="52" spans="1:8" ht="12.75">
      <c r="A52" s="15" t="s">
        <v>102</v>
      </c>
      <c r="H52" s="14"/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115</v>
      </c>
    </row>
    <row r="59" spans="1:2" ht="12.75">
      <c r="A59" s="10" t="s">
        <v>111</v>
      </c>
      <c r="B59" s="13"/>
    </row>
    <row r="60" ht="12.75">
      <c r="A60" s="15"/>
    </row>
    <row r="61" spans="1:15" s="10" customFormat="1" ht="12.75">
      <c r="A61" s="43" t="s">
        <v>162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B9" sqref="B9:B1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114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124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128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129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130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131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132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133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134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135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136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137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138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139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140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141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142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143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144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145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146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147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148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149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150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151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152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153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154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155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7" t="s">
        <v>93</v>
      </c>
      <c r="B43" s="8" t="s">
        <v>156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157</v>
      </c>
      <c r="C44" s="9">
        <v>0</v>
      </c>
      <c r="D44" s="9">
        <v>0</v>
      </c>
      <c r="E44" s="9">
        <v>0</v>
      </c>
      <c r="F44" s="9">
        <v>0</v>
      </c>
      <c r="G44" s="9">
        <v>8298349.38</v>
      </c>
      <c r="H44" s="9">
        <f t="shared" si="0"/>
        <v>8298349.38</v>
      </c>
    </row>
    <row r="45" spans="1:8" s="10" customFormat="1" ht="15" customHeight="1">
      <c r="A45" s="18" t="s">
        <v>120</v>
      </c>
      <c r="B45" s="8" t="s">
        <v>158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7" t="s">
        <v>121</v>
      </c>
      <c r="B46" s="8" t="s">
        <v>159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>SUM(C46:G46)</f>
        <v>0</v>
      </c>
    </row>
    <row r="47" spans="1:8" s="10" customFormat="1" ht="15" customHeight="1">
      <c r="A47" s="7" t="s">
        <v>122</v>
      </c>
      <c r="B47" s="8" t="s">
        <v>160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>SUM(C47:G47)</f>
        <v>0</v>
      </c>
    </row>
    <row r="48" spans="1:8" s="10" customFormat="1" ht="15" customHeight="1">
      <c r="A48" s="7" t="s">
        <v>123</v>
      </c>
      <c r="B48" s="8" t="s">
        <v>161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0"/>
        <v>0</v>
      </c>
    </row>
    <row r="49" spans="1:8" s="10" customFormat="1" ht="12.75">
      <c r="A49" s="30" t="s">
        <v>76</v>
      </c>
      <c r="B49" s="31"/>
      <c r="C49" s="11">
        <f aca="true" t="shared" si="1" ref="C49:H49">SUM(C11:C48)</f>
        <v>0</v>
      </c>
      <c r="D49" s="11">
        <f t="shared" si="1"/>
        <v>0</v>
      </c>
      <c r="E49" s="11">
        <f t="shared" si="1"/>
        <v>0</v>
      </c>
      <c r="F49" s="11">
        <f t="shared" si="1"/>
        <v>0</v>
      </c>
      <c r="G49" s="11">
        <f t="shared" si="1"/>
        <v>8298349.38</v>
      </c>
      <c r="H49" s="11">
        <f t="shared" si="1"/>
        <v>8298349.38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25" t="s">
        <v>115</v>
      </c>
    </row>
    <row r="59" ht="15" customHeight="1">
      <c r="A59" s="10" t="s">
        <v>111</v>
      </c>
    </row>
    <row r="60" ht="12.75">
      <c r="A60" s="15"/>
    </row>
    <row r="61" spans="1:15" s="10" customFormat="1" ht="12.75">
      <c r="A61" s="43" t="s">
        <v>162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10" customFormat="1" ht="4.5" customHeight="1">
      <c r="A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10" customFormat="1" ht="12.75">
      <c r="A63" s="43" t="s">
        <v>116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10" customFormat="1" ht="12.75">
      <c r="A64" s="43" t="s">
        <v>117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0" customFormat="1" ht="12.75">
      <c r="A65" s="43" t="s">
        <v>118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0" customFormat="1" ht="12.75">
      <c r="A66" s="43" t="s">
        <v>119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2014-11-07T19:23:29Z</cp:lastPrinted>
  <dcterms:created xsi:type="dcterms:W3CDTF">2006-10-30T16:22:15Z</dcterms:created>
  <dcterms:modified xsi:type="dcterms:W3CDTF">2014-11-07T19:23:37Z</dcterms:modified>
  <cp:category/>
  <cp:version/>
  <cp:contentType/>
  <cp:contentStatus/>
</cp:coreProperties>
</file>