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375" windowWidth="15330" windowHeight="3420" activeTab="0"/>
  </bookViews>
  <sheets>
    <sheet name="PIM FTE" sheetId="1" r:id="rId1"/>
    <sheet name="PTO RO" sheetId="2" r:id="rId2"/>
    <sheet name="PTO RDR" sheetId="3" r:id="rId3"/>
    <sheet name="PTO DONA" sheetId="4" r:id="rId4"/>
    <sheet name="PTO ROOC" sheetId="5" r:id="rId5"/>
  </sheets>
  <definedNames/>
  <calcPr fullCalcOnLoad="1"/>
</workbook>
</file>

<file path=xl/sharedStrings.xml><?xml version="1.0" encoding="utf-8"?>
<sst xmlns="http://schemas.openxmlformats.org/spreadsheetml/2006/main" count="572" uniqueCount="126">
  <si>
    <t>MINISTERIO DE SALUD</t>
  </si>
  <si>
    <t>OFICINA GENERAL DE PLANEAMIENTO Y PRESUPUESTO</t>
  </si>
  <si>
    <t>OFICINA DE PRESUPUESTO</t>
  </si>
  <si>
    <t>PLIEGO 011 MINISTERIO DE SALUD</t>
  </si>
  <si>
    <t>NUEVOS SOLES</t>
  </si>
  <si>
    <t>COD. EJECUTORA</t>
  </si>
  <si>
    <t>UNIDAD EJECUTORA</t>
  </si>
  <si>
    <t>FUENTE DE FINANCIAMIENTO</t>
  </si>
  <si>
    <t>Total general</t>
  </si>
  <si>
    <t>001</t>
  </si>
  <si>
    <t>ADMINISTRACION CENTRAL - MINSA</t>
  </si>
  <si>
    <t>005</t>
  </si>
  <si>
    <t>INSTITUTO ESPECIALIZADO DE SALUD MENTAL</t>
  </si>
  <si>
    <t>007</t>
  </si>
  <si>
    <t>INSTITUTO ESPECIALIZADO DE CIENCIAS NEUROLOGICAS</t>
  </si>
  <si>
    <t>008</t>
  </si>
  <si>
    <t>INSTITUTO ESPECIALIZADO DE OFTALMOLOGIA</t>
  </si>
  <si>
    <t>009</t>
  </si>
  <si>
    <t>INSTITUTO ESPECIALIZADO DE REHABILITACION</t>
  </si>
  <si>
    <t>010</t>
  </si>
  <si>
    <t>INSTITUTO ESPECIALIZADO DE SALUD DEL NIÑO</t>
  </si>
  <si>
    <t>011</t>
  </si>
  <si>
    <t>INSTITUTO ESPECIALIZADO MATERNO PERINATAL</t>
  </si>
  <si>
    <t>012</t>
  </si>
  <si>
    <t>DIRECCION DE SALUD I CALLAO</t>
  </si>
  <si>
    <t>013</t>
  </si>
  <si>
    <t>HOSPITAL DANIEL ALCIDES CARRION</t>
  </si>
  <si>
    <t>014</t>
  </si>
  <si>
    <t>HOSPITAL DE APOYO SAN JOSE</t>
  </si>
  <si>
    <t>015</t>
  </si>
  <si>
    <t>DIRECCION DE SALUD IV LIMA ESTE</t>
  </si>
  <si>
    <t>016</t>
  </si>
  <si>
    <t>HOSPITAL NACIONAL HIPOLITO UNANUE</t>
  </si>
  <si>
    <t>017</t>
  </si>
  <si>
    <t>HOSPITAL HERMILIO VALDIZAN</t>
  </si>
  <si>
    <t>018</t>
  </si>
  <si>
    <t>DIRECCION DE SALUD III LIMA NORTE</t>
  </si>
  <si>
    <t>019</t>
  </si>
  <si>
    <t>HOSPITAL HUACHO - HUAURA - OYON Y SERVICIOS BASICOS DE SALUD</t>
  </si>
  <si>
    <t>020</t>
  </si>
  <si>
    <t>HOSPITAL SERGIO BERNALES</t>
  </si>
  <si>
    <t>021</t>
  </si>
  <si>
    <t>HOSPITAL CAYETANO HEREDIA</t>
  </si>
  <si>
    <t>022</t>
  </si>
  <si>
    <t>DIRECCION DE SALUD II LIMA SUR</t>
  </si>
  <si>
    <t>023</t>
  </si>
  <si>
    <t>SERVICIOS BASICOS DE SALUD CAÑETE-YAUYOS</t>
  </si>
  <si>
    <t>024</t>
  </si>
  <si>
    <t>HOSPITAL DE APOYO REZOLA</t>
  </si>
  <si>
    <t>025</t>
  </si>
  <si>
    <t>HOSPITAL DE APOYO DEPARTAMENTAL MARIA AUXILIADORA</t>
  </si>
  <si>
    <t>026</t>
  </si>
  <si>
    <t>DIRECCION DE SALUD V LIMA CIUDAD</t>
  </si>
  <si>
    <t>027</t>
  </si>
  <si>
    <t>HOSPITAL NACIONAL ARZOBISPO LOAYZA</t>
  </si>
  <si>
    <t>028</t>
  </si>
  <si>
    <t>HOSPITAL NACIONAL DOS DE MAYO</t>
  </si>
  <si>
    <t>029</t>
  </si>
  <si>
    <t>HOSPITAL DE APOYO SANTA ROSA</t>
  </si>
  <si>
    <t>030</t>
  </si>
  <si>
    <t>HOSPITAL DE EMERGENCIAS CASIMIRO ULLOA</t>
  </si>
  <si>
    <t>031</t>
  </si>
  <si>
    <t>HOSPITAL DE EMERGENCIAS PEDIATRICAS</t>
  </si>
  <si>
    <t>032</t>
  </si>
  <si>
    <t>HOSPITAL NACIONAL VICTOR LARCO HERRERA</t>
  </si>
  <si>
    <t>033</t>
  </si>
  <si>
    <t>HOSPITAL NACIONAL DOCENTE MADRE NIÑO - SAN BARTOLOME</t>
  </si>
  <si>
    <t>036</t>
  </si>
  <si>
    <t>HOSPITAL PUENTE PIEDRA Y SERVICIOS BASICOS DE SALUD</t>
  </si>
  <si>
    <t>037</t>
  </si>
  <si>
    <t>HOSPITAL BARRANCA-CAJATAMBO Y SERVICIOS BASICOS DE SALUD</t>
  </si>
  <si>
    <t>038</t>
  </si>
  <si>
    <t>HOSPITAL  CHANCAY Y SERVICIOS BASICOS DE SALUD</t>
  </si>
  <si>
    <t>039</t>
  </si>
  <si>
    <t>SERVICIOS BASICOS DE SALUD CHILCA-MALA</t>
  </si>
  <si>
    <t>040</t>
  </si>
  <si>
    <t>HOSPITAL HUARAL Y SERVICIOS BASICOS DE SALUD</t>
  </si>
  <si>
    <t>042</t>
  </si>
  <si>
    <t>HOSPITAL "JOSE AGURTO TELLO DE CHOSICA"</t>
  </si>
  <si>
    <t>043</t>
  </si>
  <si>
    <t>RED DE SALUD SAN JUAN DE LURIGANCHO</t>
  </si>
  <si>
    <t>044</t>
  </si>
  <si>
    <t>RED DE SALUD RIMAC - SAN MARTIN DE PORRES - LOS OLIVOS</t>
  </si>
  <si>
    <t>045</t>
  </si>
  <si>
    <t>RED DE SALUD TUPAC AMARU</t>
  </si>
  <si>
    <t>046</t>
  </si>
  <si>
    <t>RED DE SALUD BARRANCO - CHORRILLOS - SURCO</t>
  </si>
  <si>
    <t>047</t>
  </si>
  <si>
    <t>RED DE SALUD SAN JUAN DE MIRAFLORES - VILLA MARIA DEL TRIUNFO</t>
  </si>
  <si>
    <t>048</t>
  </si>
  <si>
    <t>RED DE SALUD VILLA EL SALVADOR - LURIN - PACHACAMAC - PUCUSANA</t>
  </si>
  <si>
    <t>049</t>
  </si>
  <si>
    <t>HOSPITAL SAN JUAN DE LURIGANCHO</t>
  </si>
  <si>
    <t>050</t>
  </si>
  <si>
    <t>HOSPITAL VITARTE</t>
  </si>
  <si>
    <t>123</t>
  </si>
  <si>
    <t>PROGRAMA DE APOYO A LA REFORMA DEL SECTOR SALUD-PARSALUD</t>
  </si>
  <si>
    <t>TOTAL</t>
  </si>
  <si>
    <t>Nota:</t>
  </si>
  <si>
    <t>FUENTE DE FINANCIAMIENTO RECURSOS ORDINARIOS SEGÚN GRUPO GENERICO DE GASTO</t>
  </si>
  <si>
    <t>GRUPO GENERICO DE GASTO</t>
  </si>
  <si>
    <t>01</t>
  </si>
  <si>
    <t>02</t>
  </si>
  <si>
    <t>03</t>
  </si>
  <si>
    <t>04</t>
  </si>
  <si>
    <t>05</t>
  </si>
  <si>
    <t>07</t>
  </si>
  <si>
    <t>01 Personal y Obligaciones Sociales</t>
  </si>
  <si>
    <t>02 Obligaciones Previsionales</t>
  </si>
  <si>
    <t>03 Bienes y Servicios</t>
  </si>
  <si>
    <t>04 Otros Gastos Corrientes</t>
  </si>
  <si>
    <t>05 Inversiones</t>
  </si>
  <si>
    <t>07 Gastos de Capital</t>
  </si>
  <si>
    <t>FUENTE DE FINANCIAMIENTO RECURSOS DIRECTAMENTE RECAUDADOS SEGÚN GRUPO GENERICO DE GASTO</t>
  </si>
  <si>
    <t>FUENTE DE FINANCIAMIENTO DONACIONES Y TRANSFERENCIAS SEGÚN GRUPO GENERICO DE GASTO</t>
  </si>
  <si>
    <t>FUENTE DE FINANCIAMIENTO RECURSOS POR OPERACIONES OFICIALES DE CREDITO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</si>
  <si>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</si>
  <si>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</si>
  <si>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</si>
  <si>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</si>
  <si>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SEGÚN FUENTE DE FINANCIAMIENTO</t>
  </si>
  <si>
    <t>053</t>
  </si>
  <si>
    <t>RED DE SALUD LIMA CIUDAD</t>
  </si>
  <si>
    <t>PROGRAMA DE APOYO A LA REFORMA DEL SECTOR SALUD-PARSALUD II</t>
  </si>
  <si>
    <t>PRESUPUESTO INSTITUCIONAL DE APERTURA AÑO FISCAL 2008 AL 09.01.09</t>
  </si>
  <si>
    <t>Fuente: SIAF - MPP, 13 de Enero del 2009</t>
  </si>
</sst>
</file>

<file path=xl/styles.xml><?xml version="1.0" encoding="utf-8"?>
<styleSheet xmlns="http://schemas.openxmlformats.org/spreadsheetml/2006/main">
  <numFmts count="2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* #,##0_ ;_ * \-#,##0_ ;_ * &quot;-&quot;_ ;_ @_ "/>
    <numFmt numFmtId="170" formatCode="_ &quot;S/.&quot;* #,##0.00_ ;_ &quot;S/.&quot;* \-#,##0.00_ ;_ &quot;S/.&quot;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b/>
      <sz val="9"/>
      <name val="Arial Narrow"/>
      <family val="2"/>
    </font>
    <font>
      <sz val="10"/>
      <color indexed="10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178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right"/>
      <protection/>
    </xf>
    <xf numFmtId="0" fontId="7" fillId="2" borderId="1" xfId="0" applyNumberFormat="1" applyFont="1" applyFill="1" applyBorder="1" applyAlignment="1" applyProtection="1">
      <alignment horizontal="center" vertical="center"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1" xfId="0" applyNumberFormat="1" applyFont="1" applyFill="1" applyBorder="1" applyAlignment="1" applyProtection="1">
      <alignment vertical="center"/>
      <protection/>
    </xf>
    <xf numFmtId="3" fontId="8" fillId="0" borderId="1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3" fontId="8" fillId="0" borderId="0" xfId="0" applyNumberFormat="1" applyFont="1" applyFill="1" applyBorder="1" applyAlignment="1" applyProtection="1">
      <alignment vertical="center"/>
      <protection/>
    </xf>
    <xf numFmtId="3" fontId="7" fillId="2" borderId="1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3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 quotePrefix="1">
      <alignment horizontal="left"/>
      <protection/>
    </xf>
    <xf numFmtId="0" fontId="7" fillId="2" borderId="1" xfId="0" applyNumberFormat="1" applyFont="1" applyFill="1" applyBorder="1" applyAlignment="1" applyProtection="1" quotePrefix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8" fillId="0" borderId="1" xfId="0" applyNumberFormat="1" applyFont="1" applyFill="1" applyBorder="1" applyAlignment="1" applyProtection="1" quotePrefix="1">
      <alignment horizontal="center" vertical="center"/>
      <protection/>
    </xf>
    <xf numFmtId="3" fontId="12" fillId="0" borderId="0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3" fontId="7" fillId="0" borderId="0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2" borderId="2" xfId="0" applyNumberFormat="1" applyFont="1" applyFill="1" applyBorder="1" applyAlignment="1" applyProtection="1">
      <alignment horizontal="center" vertical="center"/>
      <protection/>
    </xf>
    <xf numFmtId="0" fontId="7" fillId="2" borderId="3" xfId="0" applyNumberFormat="1" applyFont="1" applyFill="1" applyBorder="1" applyAlignment="1" applyProtection="1">
      <alignment horizontal="center" vertical="center"/>
      <protection/>
    </xf>
    <xf numFmtId="0" fontId="7" fillId="2" borderId="4" xfId="0" applyNumberFormat="1" applyFont="1" applyFill="1" applyBorder="1" applyAlignment="1" applyProtection="1">
      <alignment horizontal="center" vertical="center"/>
      <protection/>
    </xf>
    <xf numFmtId="0" fontId="7" fillId="2" borderId="5" xfId="0" applyNumberFormat="1" applyFont="1" applyFill="1" applyBorder="1" applyAlignment="1" applyProtection="1">
      <alignment horizontal="center" vertical="center"/>
      <protection/>
    </xf>
    <xf numFmtId="0" fontId="7" fillId="2" borderId="2" xfId="0" applyNumberFormat="1" applyFont="1" applyFill="1" applyBorder="1" applyAlignment="1" applyProtection="1">
      <alignment horizontal="center" vertical="center" wrapText="1"/>
      <protection/>
    </xf>
    <xf numFmtId="0" fontId="7" fillId="2" borderId="3" xfId="0" applyNumberFormat="1" applyFont="1" applyFill="1" applyBorder="1" applyAlignment="1" applyProtection="1">
      <alignment horizontal="center" vertical="center" wrapText="1"/>
      <protection/>
    </xf>
    <xf numFmtId="0" fontId="7" fillId="2" borderId="4" xfId="0" applyNumberFormat="1" applyFont="1" applyFill="1" applyBorder="1" applyAlignment="1" applyProtection="1">
      <alignment horizontal="center"/>
      <protection/>
    </xf>
    <xf numFmtId="0" fontId="7" fillId="2" borderId="6" xfId="0" applyNumberFormat="1" applyFont="1" applyFill="1" applyBorder="1" applyAlignment="1" applyProtection="1">
      <alignment horizontal="center"/>
      <protection/>
    </xf>
    <xf numFmtId="0" fontId="7" fillId="2" borderId="5" xfId="0" applyNumberFormat="1" applyFont="1" applyFill="1" applyBorder="1" applyAlignment="1" applyProtection="1">
      <alignment horizont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showGridLines="0" tabSelected="1" workbookViewId="0" topLeftCell="A1">
      <selection activeCell="A64" sqref="A64"/>
    </sheetView>
  </sheetViews>
  <sheetFormatPr defaultColWidth="11.421875" defaultRowHeight="12.75"/>
  <cols>
    <col min="2" max="2" width="57.7109375" style="0" bestFit="1" customWidth="1"/>
    <col min="9" max="9" width="11.421875" style="22" customWidth="1"/>
    <col min="11" max="11" width="11.421875" style="22" customWidth="1"/>
  </cols>
  <sheetData>
    <row r="1" spans="1:13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 t="s">
        <v>124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.75">
      <c r="A6" s="3" t="s">
        <v>120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2.75">
      <c r="A7" s="4" t="s">
        <v>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3.5">
      <c r="A8" s="4"/>
      <c r="B8" s="2"/>
      <c r="C8" s="2"/>
      <c r="D8" s="2"/>
      <c r="E8" s="2"/>
      <c r="F8" s="2"/>
      <c r="G8" s="5" t="s">
        <v>4</v>
      </c>
      <c r="H8" s="2"/>
      <c r="I8" s="2"/>
      <c r="J8" s="2"/>
      <c r="K8" s="2"/>
      <c r="L8" s="2"/>
      <c r="M8" s="2"/>
    </row>
    <row r="9" spans="1:13" ht="12.75">
      <c r="A9" s="30" t="s">
        <v>5</v>
      </c>
      <c r="B9" s="26" t="s">
        <v>6</v>
      </c>
      <c r="C9" s="32" t="s">
        <v>7</v>
      </c>
      <c r="D9" s="33"/>
      <c r="E9" s="33"/>
      <c r="F9" s="34"/>
      <c r="G9" s="26" t="s">
        <v>8</v>
      </c>
      <c r="H9" s="1"/>
      <c r="I9" s="1"/>
      <c r="J9" s="1"/>
      <c r="K9" s="1"/>
      <c r="L9" s="1"/>
      <c r="M9" s="1"/>
    </row>
    <row r="10" spans="1:13" ht="18.75" customHeight="1">
      <c r="A10" s="31"/>
      <c r="B10" s="27"/>
      <c r="C10" s="6">
        <v>1</v>
      </c>
      <c r="D10" s="6">
        <v>2</v>
      </c>
      <c r="E10" s="6">
        <v>3</v>
      </c>
      <c r="F10" s="6">
        <v>4</v>
      </c>
      <c r="G10" s="27"/>
      <c r="H10" s="1"/>
      <c r="I10" s="1"/>
      <c r="J10" s="1"/>
      <c r="K10" s="1"/>
      <c r="L10" s="1"/>
      <c r="M10" s="1"/>
    </row>
    <row r="11" spans="1:13" ht="15" customHeight="1">
      <c r="A11" s="7" t="s">
        <v>9</v>
      </c>
      <c r="B11" s="8" t="s">
        <v>10</v>
      </c>
      <c r="C11" s="9">
        <v>1014812943</v>
      </c>
      <c r="D11" s="9">
        <v>19595930</v>
      </c>
      <c r="E11" s="9">
        <v>0</v>
      </c>
      <c r="F11" s="9">
        <v>0</v>
      </c>
      <c r="G11" s="9">
        <f aca="true" t="shared" si="0" ref="G11:G55">SUM(C11:F11)</f>
        <v>1034408873</v>
      </c>
      <c r="H11" s="10"/>
      <c r="I11" s="10"/>
      <c r="J11" s="11"/>
      <c r="K11" s="11"/>
      <c r="L11" s="10"/>
      <c r="M11" s="11"/>
    </row>
    <row r="12" spans="1:13" ht="15" customHeight="1">
      <c r="A12" s="7" t="s">
        <v>11</v>
      </c>
      <c r="B12" s="8" t="s">
        <v>12</v>
      </c>
      <c r="C12" s="9">
        <v>22142614</v>
      </c>
      <c r="D12" s="9">
        <v>2483558</v>
      </c>
      <c r="E12" s="9">
        <v>0</v>
      </c>
      <c r="F12" s="9">
        <v>0</v>
      </c>
      <c r="G12" s="9">
        <f t="shared" si="0"/>
        <v>24626172</v>
      </c>
      <c r="H12" s="10"/>
      <c r="I12" s="10"/>
      <c r="J12" s="11"/>
      <c r="K12" s="11"/>
      <c r="L12" s="10"/>
      <c r="M12" s="10"/>
    </row>
    <row r="13" spans="1:13" ht="15" customHeight="1">
      <c r="A13" s="7" t="s">
        <v>13</v>
      </c>
      <c r="B13" s="8" t="s">
        <v>14</v>
      </c>
      <c r="C13" s="9">
        <v>29590819</v>
      </c>
      <c r="D13" s="9">
        <v>6298715</v>
      </c>
      <c r="E13" s="9">
        <v>0</v>
      </c>
      <c r="F13" s="9">
        <v>0</v>
      </c>
      <c r="G13" s="9">
        <f t="shared" si="0"/>
        <v>35889534</v>
      </c>
      <c r="H13" s="10"/>
      <c r="I13" s="10"/>
      <c r="J13" s="11"/>
      <c r="K13" s="11"/>
      <c r="L13" s="10"/>
      <c r="M13" s="11"/>
    </row>
    <row r="14" spans="1:13" ht="15" customHeight="1">
      <c r="A14" s="7" t="s">
        <v>15</v>
      </c>
      <c r="B14" s="8" t="s">
        <v>16</v>
      </c>
      <c r="C14" s="9">
        <v>9385439</v>
      </c>
      <c r="D14" s="9">
        <v>14486033</v>
      </c>
      <c r="E14" s="9">
        <v>0</v>
      </c>
      <c r="F14" s="9">
        <v>0</v>
      </c>
      <c r="G14" s="9">
        <f t="shared" si="0"/>
        <v>23871472</v>
      </c>
      <c r="H14" s="10"/>
      <c r="I14" s="10"/>
      <c r="J14" s="11"/>
      <c r="K14" s="11"/>
      <c r="L14" s="10"/>
      <c r="M14" s="11"/>
    </row>
    <row r="15" spans="1:13" ht="15" customHeight="1">
      <c r="A15" s="7" t="s">
        <v>17</v>
      </c>
      <c r="B15" s="8" t="s">
        <v>18</v>
      </c>
      <c r="C15" s="9">
        <v>16976681</v>
      </c>
      <c r="D15" s="9">
        <v>2900000</v>
      </c>
      <c r="E15" s="9">
        <v>0</v>
      </c>
      <c r="F15" s="9">
        <v>0</v>
      </c>
      <c r="G15" s="9">
        <f t="shared" si="0"/>
        <v>19876681</v>
      </c>
      <c r="H15" s="10"/>
      <c r="I15" s="10"/>
      <c r="J15" s="11"/>
      <c r="K15" s="11"/>
      <c r="L15" s="10"/>
      <c r="M15" s="10"/>
    </row>
    <row r="16" spans="1:13" ht="15" customHeight="1">
      <c r="A16" s="7" t="s">
        <v>19</v>
      </c>
      <c r="B16" s="8" t="s">
        <v>20</v>
      </c>
      <c r="C16" s="9">
        <v>106369323</v>
      </c>
      <c r="D16" s="9">
        <v>19994500</v>
      </c>
      <c r="E16" s="9">
        <v>0</v>
      </c>
      <c r="F16" s="9">
        <v>0</v>
      </c>
      <c r="G16" s="9">
        <f t="shared" si="0"/>
        <v>126363823</v>
      </c>
      <c r="H16" s="10"/>
      <c r="I16" s="10"/>
      <c r="J16" s="11"/>
      <c r="K16" s="11"/>
      <c r="L16" s="10"/>
      <c r="M16" s="11"/>
    </row>
    <row r="17" spans="1:13" ht="15" customHeight="1">
      <c r="A17" s="7" t="s">
        <v>21</v>
      </c>
      <c r="B17" s="8" t="s">
        <v>22</v>
      </c>
      <c r="C17" s="9">
        <v>70188576</v>
      </c>
      <c r="D17" s="9">
        <v>9800000</v>
      </c>
      <c r="E17" s="9">
        <v>0</v>
      </c>
      <c r="F17" s="9">
        <v>0</v>
      </c>
      <c r="G17" s="9">
        <f t="shared" si="0"/>
        <v>79988576</v>
      </c>
      <c r="H17" s="10"/>
      <c r="I17" s="10"/>
      <c r="J17" s="11"/>
      <c r="K17" s="11"/>
      <c r="L17" s="10"/>
      <c r="M17" s="11"/>
    </row>
    <row r="18" spans="1:13" ht="15" customHeight="1">
      <c r="A18" s="7" t="s">
        <v>23</v>
      </c>
      <c r="B18" s="8" t="s">
        <v>24</v>
      </c>
      <c r="C18" s="9">
        <v>35393811</v>
      </c>
      <c r="D18" s="9">
        <v>7230000</v>
      </c>
      <c r="E18" s="9">
        <v>0</v>
      </c>
      <c r="F18" s="9">
        <v>0</v>
      </c>
      <c r="G18" s="9">
        <f t="shared" si="0"/>
        <v>42623811</v>
      </c>
      <c r="H18" s="10"/>
      <c r="I18" s="10"/>
      <c r="J18" s="11"/>
      <c r="K18" s="11"/>
      <c r="L18" s="10"/>
      <c r="M18" s="11"/>
    </row>
    <row r="19" spans="1:13" ht="15" customHeight="1">
      <c r="A19" s="7" t="s">
        <v>25</v>
      </c>
      <c r="B19" s="8" t="s">
        <v>26</v>
      </c>
      <c r="C19" s="9">
        <v>72773068</v>
      </c>
      <c r="D19" s="9">
        <v>14500000</v>
      </c>
      <c r="E19" s="9">
        <v>0</v>
      </c>
      <c r="F19" s="9">
        <v>0</v>
      </c>
      <c r="G19" s="9">
        <f t="shared" si="0"/>
        <v>87273068</v>
      </c>
      <c r="H19" s="10"/>
      <c r="I19" s="10"/>
      <c r="J19" s="11"/>
      <c r="K19" s="11"/>
      <c r="L19" s="10"/>
      <c r="M19" s="11"/>
    </row>
    <row r="20" spans="1:13" ht="15" customHeight="1">
      <c r="A20" s="7" t="s">
        <v>27</v>
      </c>
      <c r="B20" s="8" t="s">
        <v>28</v>
      </c>
      <c r="C20" s="9">
        <v>18479252</v>
      </c>
      <c r="D20" s="9">
        <v>7362449</v>
      </c>
      <c r="E20" s="9">
        <v>0</v>
      </c>
      <c r="F20" s="9">
        <v>0</v>
      </c>
      <c r="G20" s="9">
        <f t="shared" si="0"/>
        <v>25841701</v>
      </c>
      <c r="H20" s="10"/>
      <c r="I20" s="10"/>
      <c r="J20" s="11"/>
      <c r="K20" s="11"/>
      <c r="L20" s="10"/>
      <c r="M20" s="11"/>
    </row>
    <row r="21" spans="1:13" ht="15" customHeight="1">
      <c r="A21" s="7" t="s">
        <v>29</v>
      </c>
      <c r="B21" s="8" t="s">
        <v>30</v>
      </c>
      <c r="C21" s="9">
        <v>41460593</v>
      </c>
      <c r="D21" s="9">
        <v>9437243</v>
      </c>
      <c r="E21" s="9">
        <v>0</v>
      </c>
      <c r="F21" s="9">
        <v>0</v>
      </c>
      <c r="G21" s="9">
        <f t="shared" si="0"/>
        <v>50897836</v>
      </c>
      <c r="H21" s="10"/>
      <c r="I21" s="10"/>
      <c r="J21" s="11"/>
      <c r="K21" s="11"/>
      <c r="L21" s="10"/>
      <c r="M21" s="11"/>
    </row>
    <row r="22" spans="1:13" ht="15" customHeight="1">
      <c r="A22" s="7" t="s">
        <v>31</v>
      </c>
      <c r="B22" s="8" t="s">
        <v>32</v>
      </c>
      <c r="C22" s="9">
        <v>57562916</v>
      </c>
      <c r="D22" s="9">
        <v>11400000</v>
      </c>
      <c r="E22" s="9">
        <v>0</v>
      </c>
      <c r="F22" s="9">
        <v>0</v>
      </c>
      <c r="G22" s="9">
        <f t="shared" si="0"/>
        <v>68962916</v>
      </c>
      <c r="H22" s="10"/>
      <c r="I22" s="10"/>
      <c r="J22" s="11"/>
      <c r="K22" s="11"/>
      <c r="L22" s="10"/>
      <c r="M22" s="11"/>
    </row>
    <row r="23" spans="1:13" ht="15" customHeight="1">
      <c r="A23" s="7" t="s">
        <v>33</v>
      </c>
      <c r="B23" s="8" t="s">
        <v>34</v>
      </c>
      <c r="C23" s="9">
        <v>20895969</v>
      </c>
      <c r="D23" s="9">
        <v>6123828</v>
      </c>
      <c r="E23" s="9">
        <v>0</v>
      </c>
      <c r="F23" s="9">
        <v>0</v>
      </c>
      <c r="G23" s="9">
        <f t="shared" si="0"/>
        <v>27019797</v>
      </c>
      <c r="H23" s="10"/>
      <c r="I23" s="10"/>
      <c r="J23" s="11"/>
      <c r="K23" s="11"/>
      <c r="L23" s="10"/>
      <c r="M23" s="10"/>
    </row>
    <row r="24" spans="1:13" ht="15" customHeight="1">
      <c r="A24" s="7" t="s">
        <v>35</v>
      </c>
      <c r="B24" s="8" t="s">
        <v>36</v>
      </c>
      <c r="C24" s="9">
        <v>15069173</v>
      </c>
      <c r="D24" s="9">
        <v>10025482</v>
      </c>
      <c r="E24" s="9">
        <v>0</v>
      </c>
      <c r="F24" s="9">
        <v>0</v>
      </c>
      <c r="G24" s="9">
        <f t="shared" si="0"/>
        <v>25094655</v>
      </c>
      <c r="H24" s="10"/>
      <c r="I24" s="10"/>
      <c r="J24" s="11"/>
      <c r="K24" s="11"/>
      <c r="L24" s="10"/>
      <c r="M24" s="11"/>
    </row>
    <row r="25" spans="1:13" ht="15" customHeight="1">
      <c r="A25" s="7" t="s">
        <v>37</v>
      </c>
      <c r="B25" s="8" t="s">
        <v>38</v>
      </c>
      <c r="C25" s="9">
        <v>29755078</v>
      </c>
      <c r="D25" s="9">
        <v>6154800</v>
      </c>
      <c r="E25" s="9">
        <v>0</v>
      </c>
      <c r="F25" s="9">
        <v>0</v>
      </c>
      <c r="G25" s="9">
        <f t="shared" si="0"/>
        <v>35909878</v>
      </c>
      <c r="H25" s="10"/>
      <c r="I25" s="10"/>
      <c r="J25" s="11"/>
      <c r="K25" s="11"/>
      <c r="L25" s="10"/>
      <c r="M25" s="11"/>
    </row>
    <row r="26" spans="1:13" ht="15" customHeight="1">
      <c r="A26" s="7" t="s">
        <v>39</v>
      </c>
      <c r="B26" s="8" t="s">
        <v>40</v>
      </c>
      <c r="C26" s="9">
        <v>41516905</v>
      </c>
      <c r="D26" s="9">
        <v>7145036</v>
      </c>
      <c r="E26" s="9">
        <v>0</v>
      </c>
      <c r="F26" s="9">
        <v>0</v>
      </c>
      <c r="G26" s="9">
        <f t="shared" si="0"/>
        <v>48661941</v>
      </c>
      <c r="H26" s="10"/>
      <c r="I26" s="10"/>
      <c r="J26" s="11"/>
      <c r="K26" s="11"/>
      <c r="L26" s="10"/>
      <c r="M26" s="11"/>
    </row>
    <row r="27" spans="1:13" ht="15" customHeight="1">
      <c r="A27" s="7" t="s">
        <v>41</v>
      </c>
      <c r="B27" s="8" t="s">
        <v>42</v>
      </c>
      <c r="C27" s="9">
        <v>57986706</v>
      </c>
      <c r="D27" s="9">
        <v>20188171</v>
      </c>
      <c r="E27" s="9">
        <v>0</v>
      </c>
      <c r="F27" s="9">
        <v>0</v>
      </c>
      <c r="G27" s="9">
        <f t="shared" si="0"/>
        <v>78174877</v>
      </c>
      <c r="H27" s="10"/>
      <c r="I27" s="10"/>
      <c r="J27" s="11"/>
      <c r="K27" s="11"/>
      <c r="L27" s="10"/>
      <c r="M27" s="11"/>
    </row>
    <row r="28" spans="1:13" ht="15" customHeight="1">
      <c r="A28" s="7" t="s">
        <v>43</v>
      </c>
      <c r="B28" s="8" t="s">
        <v>44</v>
      </c>
      <c r="C28" s="9">
        <v>16267316</v>
      </c>
      <c r="D28" s="9">
        <v>2579810</v>
      </c>
      <c r="E28" s="9">
        <v>0</v>
      </c>
      <c r="F28" s="9">
        <v>0</v>
      </c>
      <c r="G28" s="9">
        <f t="shared" si="0"/>
        <v>18847126</v>
      </c>
      <c r="H28" s="10"/>
      <c r="I28" s="10"/>
      <c r="J28" s="11"/>
      <c r="K28" s="11"/>
      <c r="L28" s="10"/>
      <c r="M28" s="11"/>
    </row>
    <row r="29" spans="1:13" ht="15" customHeight="1">
      <c r="A29" s="7" t="s">
        <v>45</v>
      </c>
      <c r="B29" s="8" t="s">
        <v>46</v>
      </c>
      <c r="C29" s="9">
        <v>13434634</v>
      </c>
      <c r="D29" s="9">
        <v>454791</v>
      </c>
      <c r="E29" s="9">
        <v>0</v>
      </c>
      <c r="F29" s="9">
        <v>0</v>
      </c>
      <c r="G29" s="9">
        <f t="shared" si="0"/>
        <v>13889425</v>
      </c>
      <c r="H29" s="10"/>
      <c r="I29" s="10"/>
      <c r="J29" s="11"/>
      <c r="K29" s="11"/>
      <c r="L29" s="10"/>
      <c r="M29" s="11"/>
    </row>
    <row r="30" spans="1:13" ht="15" customHeight="1">
      <c r="A30" s="7" t="s">
        <v>47</v>
      </c>
      <c r="B30" s="8" t="s">
        <v>48</v>
      </c>
      <c r="C30" s="9">
        <v>13628357</v>
      </c>
      <c r="D30" s="9">
        <v>2160000</v>
      </c>
      <c r="E30" s="9">
        <v>0</v>
      </c>
      <c r="F30" s="9">
        <v>0</v>
      </c>
      <c r="G30" s="9">
        <f t="shared" si="0"/>
        <v>15788357</v>
      </c>
      <c r="H30" s="10"/>
      <c r="I30" s="10"/>
      <c r="J30" s="11"/>
      <c r="K30" s="11"/>
      <c r="L30" s="10"/>
      <c r="M30" s="11"/>
    </row>
    <row r="31" spans="1:13" ht="15" customHeight="1">
      <c r="A31" s="7" t="s">
        <v>49</v>
      </c>
      <c r="B31" s="8" t="s">
        <v>50</v>
      </c>
      <c r="C31" s="9">
        <v>61131816</v>
      </c>
      <c r="D31" s="9">
        <v>12000000</v>
      </c>
      <c r="E31" s="9">
        <v>0</v>
      </c>
      <c r="F31" s="9">
        <v>0</v>
      </c>
      <c r="G31" s="9">
        <f t="shared" si="0"/>
        <v>73131816</v>
      </c>
      <c r="H31" s="10"/>
      <c r="I31" s="10"/>
      <c r="J31" s="11"/>
      <c r="K31" s="11"/>
      <c r="L31" s="10"/>
      <c r="M31" s="11"/>
    </row>
    <row r="32" spans="1:13" ht="15" customHeight="1">
      <c r="A32" s="7" t="s">
        <v>51</v>
      </c>
      <c r="B32" s="8" t="s">
        <v>52</v>
      </c>
      <c r="C32" s="9">
        <v>15456293</v>
      </c>
      <c r="D32" s="9">
        <v>3647095</v>
      </c>
      <c r="E32" s="9">
        <v>0</v>
      </c>
      <c r="F32" s="9">
        <v>0</v>
      </c>
      <c r="G32" s="9">
        <f t="shared" si="0"/>
        <v>19103388</v>
      </c>
      <c r="H32" s="10"/>
      <c r="I32" s="10"/>
      <c r="J32" s="11"/>
      <c r="K32" s="11"/>
      <c r="L32" s="10"/>
      <c r="M32" s="11"/>
    </row>
    <row r="33" spans="1:13" ht="15" customHeight="1">
      <c r="A33" s="7" t="s">
        <v>53</v>
      </c>
      <c r="B33" s="8" t="s">
        <v>54</v>
      </c>
      <c r="C33" s="9">
        <v>90745653</v>
      </c>
      <c r="D33" s="9">
        <v>33577266</v>
      </c>
      <c r="E33" s="9">
        <v>0</v>
      </c>
      <c r="F33" s="9">
        <v>0</v>
      </c>
      <c r="G33" s="9">
        <f t="shared" si="0"/>
        <v>124322919</v>
      </c>
      <c r="H33" s="10"/>
      <c r="I33" s="10"/>
      <c r="J33" s="11"/>
      <c r="K33" s="11"/>
      <c r="L33" s="10"/>
      <c r="M33" s="11"/>
    </row>
    <row r="34" spans="1:13" ht="15" customHeight="1">
      <c r="A34" s="7" t="s">
        <v>55</v>
      </c>
      <c r="B34" s="8" t="s">
        <v>56</v>
      </c>
      <c r="C34" s="9">
        <v>76517116</v>
      </c>
      <c r="D34" s="9">
        <v>25407531</v>
      </c>
      <c r="E34" s="9">
        <v>0</v>
      </c>
      <c r="F34" s="9">
        <v>0</v>
      </c>
      <c r="G34" s="9">
        <f t="shared" si="0"/>
        <v>101924647</v>
      </c>
      <c r="H34" s="10"/>
      <c r="I34" s="10"/>
      <c r="J34" s="11"/>
      <c r="K34" s="11"/>
      <c r="L34" s="10"/>
      <c r="M34" s="11"/>
    </row>
    <row r="35" spans="1:13" ht="15" customHeight="1">
      <c r="A35" s="7" t="s">
        <v>57</v>
      </c>
      <c r="B35" s="8" t="s">
        <v>58</v>
      </c>
      <c r="C35" s="9">
        <v>52282169</v>
      </c>
      <c r="D35" s="9">
        <v>9464500</v>
      </c>
      <c r="E35" s="9">
        <v>0</v>
      </c>
      <c r="F35" s="9">
        <v>0</v>
      </c>
      <c r="G35" s="9">
        <f t="shared" si="0"/>
        <v>61746669</v>
      </c>
      <c r="H35" s="10"/>
      <c r="I35" s="10"/>
      <c r="J35" s="11"/>
      <c r="K35" s="11"/>
      <c r="L35" s="10"/>
      <c r="M35" s="11"/>
    </row>
    <row r="36" spans="1:13" ht="15" customHeight="1">
      <c r="A36" s="7" t="s">
        <v>59</v>
      </c>
      <c r="B36" s="8" t="s">
        <v>60</v>
      </c>
      <c r="C36" s="9">
        <v>23532947</v>
      </c>
      <c r="D36" s="9">
        <v>7635837</v>
      </c>
      <c r="E36" s="9">
        <v>0</v>
      </c>
      <c r="F36" s="9">
        <v>0</v>
      </c>
      <c r="G36" s="9">
        <f t="shared" si="0"/>
        <v>31168784</v>
      </c>
      <c r="H36" s="10"/>
      <c r="I36" s="10"/>
      <c r="J36" s="11"/>
      <c r="K36" s="11"/>
      <c r="L36" s="10"/>
      <c r="M36" s="11"/>
    </row>
    <row r="37" spans="1:13" ht="15" customHeight="1">
      <c r="A37" s="7" t="s">
        <v>61</v>
      </c>
      <c r="B37" s="8" t="s">
        <v>62</v>
      </c>
      <c r="C37" s="9">
        <v>21591722</v>
      </c>
      <c r="D37" s="9">
        <v>2400000</v>
      </c>
      <c r="E37" s="9">
        <v>0</v>
      </c>
      <c r="F37" s="9">
        <v>0</v>
      </c>
      <c r="G37" s="9">
        <f t="shared" si="0"/>
        <v>23991722</v>
      </c>
      <c r="H37" s="10"/>
      <c r="I37" s="10"/>
      <c r="J37" s="11"/>
      <c r="K37" s="11"/>
      <c r="L37" s="10"/>
      <c r="M37" s="11"/>
    </row>
    <row r="38" spans="1:13" ht="15" customHeight="1">
      <c r="A38" s="7" t="s">
        <v>63</v>
      </c>
      <c r="B38" s="8" t="s">
        <v>64</v>
      </c>
      <c r="C38" s="9">
        <v>36478813</v>
      </c>
      <c r="D38" s="9">
        <v>3528000</v>
      </c>
      <c r="E38" s="9">
        <v>0</v>
      </c>
      <c r="F38" s="9">
        <v>0</v>
      </c>
      <c r="G38" s="9">
        <f t="shared" si="0"/>
        <v>40006813</v>
      </c>
      <c r="H38" s="10"/>
      <c r="I38" s="10"/>
      <c r="J38" s="11"/>
      <c r="K38" s="11"/>
      <c r="L38" s="10"/>
      <c r="M38" s="10"/>
    </row>
    <row r="39" spans="1:13" ht="15" customHeight="1">
      <c r="A39" s="7" t="s">
        <v>65</v>
      </c>
      <c r="B39" s="8" t="s">
        <v>66</v>
      </c>
      <c r="C39" s="9">
        <v>48608740</v>
      </c>
      <c r="D39" s="9">
        <v>6020542</v>
      </c>
      <c r="E39" s="9">
        <v>0</v>
      </c>
      <c r="F39" s="9">
        <v>0</v>
      </c>
      <c r="G39" s="9">
        <f t="shared" si="0"/>
        <v>54629282</v>
      </c>
      <c r="H39" s="10"/>
      <c r="I39" s="10"/>
      <c r="J39" s="11"/>
      <c r="K39" s="11"/>
      <c r="L39" s="10"/>
      <c r="M39" s="11"/>
    </row>
    <row r="40" spans="1:13" ht="15" customHeight="1">
      <c r="A40" s="7" t="s">
        <v>67</v>
      </c>
      <c r="B40" s="8" t="s">
        <v>68</v>
      </c>
      <c r="C40" s="9">
        <v>18058364</v>
      </c>
      <c r="D40" s="9">
        <v>3158650</v>
      </c>
      <c r="E40" s="9">
        <v>0</v>
      </c>
      <c r="F40" s="9">
        <v>0</v>
      </c>
      <c r="G40" s="9">
        <f t="shared" si="0"/>
        <v>21217014</v>
      </c>
      <c r="H40" s="10"/>
      <c r="I40" s="10"/>
      <c r="J40" s="11"/>
      <c r="K40" s="11"/>
      <c r="L40" s="10"/>
      <c r="M40" s="11"/>
    </row>
    <row r="41" spans="1:13" ht="15" customHeight="1">
      <c r="A41" s="7" t="s">
        <v>69</v>
      </c>
      <c r="B41" s="8" t="s">
        <v>70</v>
      </c>
      <c r="C41" s="9">
        <v>19814246</v>
      </c>
      <c r="D41" s="9">
        <v>4329056</v>
      </c>
      <c r="E41" s="9">
        <v>0</v>
      </c>
      <c r="F41" s="9">
        <v>0</v>
      </c>
      <c r="G41" s="9">
        <f t="shared" si="0"/>
        <v>24143302</v>
      </c>
      <c r="H41" s="10"/>
      <c r="I41" s="10"/>
      <c r="J41" s="11"/>
      <c r="K41" s="11"/>
      <c r="L41" s="10"/>
      <c r="M41" s="11"/>
    </row>
    <row r="42" spans="1:13" ht="15" customHeight="1">
      <c r="A42" s="7" t="s">
        <v>71</v>
      </c>
      <c r="B42" s="8" t="s">
        <v>72</v>
      </c>
      <c r="C42" s="9">
        <v>15019233</v>
      </c>
      <c r="D42" s="9">
        <v>3472820</v>
      </c>
      <c r="E42" s="9">
        <v>0</v>
      </c>
      <c r="F42" s="9">
        <v>0</v>
      </c>
      <c r="G42" s="9">
        <f t="shared" si="0"/>
        <v>18492053</v>
      </c>
      <c r="H42" s="10"/>
      <c r="I42" s="10"/>
      <c r="J42" s="11"/>
      <c r="K42" s="11"/>
      <c r="L42" s="10"/>
      <c r="M42" s="11"/>
    </row>
    <row r="43" spans="1:13" ht="15" customHeight="1">
      <c r="A43" s="7" t="s">
        <v>73</v>
      </c>
      <c r="B43" s="8" t="s">
        <v>74</v>
      </c>
      <c r="C43" s="9">
        <v>8805865</v>
      </c>
      <c r="D43" s="9">
        <v>492283</v>
      </c>
      <c r="E43" s="9">
        <v>0</v>
      </c>
      <c r="F43" s="9">
        <v>0</v>
      </c>
      <c r="G43" s="9">
        <f t="shared" si="0"/>
        <v>9298148</v>
      </c>
      <c r="H43" s="10"/>
      <c r="I43" s="10"/>
      <c r="J43" s="11"/>
      <c r="K43" s="11"/>
      <c r="L43" s="10"/>
      <c r="M43" s="11"/>
    </row>
    <row r="44" spans="1:13" ht="15" customHeight="1">
      <c r="A44" s="7" t="s">
        <v>75</v>
      </c>
      <c r="B44" s="8" t="s">
        <v>76</v>
      </c>
      <c r="C44" s="9">
        <v>14215901</v>
      </c>
      <c r="D44" s="9">
        <v>2400000</v>
      </c>
      <c r="E44" s="9">
        <v>0</v>
      </c>
      <c r="F44" s="9">
        <v>0</v>
      </c>
      <c r="G44" s="9">
        <f t="shared" si="0"/>
        <v>16615901</v>
      </c>
      <c r="H44" s="10"/>
      <c r="I44" s="10"/>
      <c r="J44" s="11"/>
      <c r="K44" s="11"/>
      <c r="L44" s="10"/>
      <c r="M44" s="11"/>
    </row>
    <row r="45" spans="1:13" ht="15" customHeight="1">
      <c r="A45" s="7" t="s">
        <v>77</v>
      </c>
      <c r="B45" s="8" t="s">
        <v>78</v>
      </c>
      <c r="C45" s="9">
        <v>8632671</v>
      </c>
      <c r="D45" s="9">
        <v>2766000</v>
      </c>
      <c r="E45" s="9">
        <v>0</v>
      </c>
      <c r="F45" s="9">
        <v>0</v>
      </c>
      <c r="G45" s="9">
        <f t="shared" si="0"/>
        <v>11398671</v>
      </c>
      <c r="H45" s="10"/>
      <c r="I45" s="10"/>
      <c r="J45" s="11"/>
      <c r="K45" s="11"/>
      <c r="L45" s="10"/>
      <c r="M45" s="11"/>
    </row>
    <row r="46" spans="1:13" ht="15" customHeight="1">
      <c r="A46" s="7" t="s">
        <v>79</v>
      </c>
      <c r="B46" s="8" t="s">
        <v>80</v>
      </c>
      <c r="C46" s="9">
        <v>20259924</v>
      </c>
      <c r="D46" s="9">
        <v>2597276</v>
      </c>
      <c r="E46" s="9">
        <v>0</v>
      </c>
      <c r="F46" s="9">
        <v>0</v>
      </c>
      <c r="G46" s="9">
        <f t="shared" si="0"/>
        <v>22857200</v>
      </c>
      <c r="H46" s="10"/>
      <c r="I46" s="10"/>
      <c r="J46" s="11"/>
      <c r="K46" s="11"/>
      <c r="L46" s="10"/>
      <c r="M46" s="11"/>
    </row>
    <row r="47" spans="1:13" ht="15" customHeight="1">
      <c r="A47" s="7" t="s">
        <v>81</v>
      </c>
      <c r="B47" s="8" t="s">
        <v>82</v>
      </c>
      <c r="C47" s="9">
        <v>27636678</v>
      </c>
      <c r="D47" s="9">
        <v>2621000</v>
      </c>
      <c r="E47" s="9">
        <v>0</v>
      </c>
      <c r="F47" s="9">
        <v>0</v>
      </c>
      <c r="G47" s="9">
        <f t="shared" si="0"/>
        <v>30257678</v>
      </c>
      <c r="H47" s="10"/>
      <c r="I47" s="10"/>
      <c r="J47" s="11"/>
      <c r="K47" s="11"/>
      <c r="L47" s="10"/>
      <c r="M47" s="11"/>
    </row>
    <row r="48" spans="1:13" ht="15" customHeight="1">
      <c r="A48" s="7" t="s">
        <v>83</v>
      </c>
      <c r="B48" s="8" t="s">
        <v>84</v>
      </c>
      <c r="C48" s="9">
        <v>28116803</v>
      </c>
      <c r="D48" s="9">
        <v>2517387</v>
      </c>
      <c r="E48" s="9">
        <v>0</v>
      </c>
      <c r="F48" s="9">
        <v>0</v>
      </c>
      <c r="G48" s="9">
        <f t="shared" si="0"/>
        <v>30634190</v>
      </c>
      <c r="H48" s="10"/>
      <c r="I48" s="21"/>
      <c r="J48" s="11"/>
      <c r="K48" s="11"/>
      <c r="L48" s="10"/>
      <c r="M48" s="11"/>
    </row>
    <row r="49" spans="1:13" ht="15" customHeight="1">
      <c r="A49" s="7" t="s">
        <v>85</v>
      </c>
      <c r="B49" s="8" t="s">
        <v>86</v>
      </c>
      <c r="C49" s="9">
        <v>19168751</v>
      </c>
      <c r="D49" s="9">
        <v>1711191</v>
      </c>
      <c r="E49" s="9">
        <v>0</v>
      </c>
      <c r="F49" s="9">
        <v>0</v>
      </c>
      <c r="G49" s="9">
        <f t="shared" si="0"/>
        <v>20879942</v>
      </c>
      <c r="H49" s="10"/>
      <c r="I49" s="10"/>
      <c r="J49" s="11"/>
      <c r="K49" s="11"/>
      <c r="L49" s="10"/>
      <c r="M49" s="11"/>
    </row>
    <row r="50" spans="1:13" ht="15" customHeight="1">
      <c r="A50" s="7" t="s">
        <v>87</v>
      </c>
      <c r="B50" s="8" t="s">
        <v>88</v>
      </c>
      <c r="C50" s="9">
        <v>25334494</v>
      </c>
      <c r="D50" s="9">
        <v>1612780</v>
      </c>
      <c r="E50" s="9">
        <v>0</v>
      </c>
      <c r="F50" s="9">
        <v>0</v>
      </c>
      <c r="G50" s="9">
        <f t="shared" si="0"/>
        <v>26947274</v>
      </c>
      <c r="H50" s="10"/>
      <c r="I50" s="21"/>
      <c r="J50" s="11"/>
      <c r="K50" s="11"/>
      <c r="L50" s="10"/>
      <c r="M50" s="11"/>
    </row>
    <row r="51" spans="1:13" ht="15" customHeight="1">
      <c r="A51" s="7" t="s">
        <v>89</v>
      </c>
      <c r="B51" s="8" t="s">
        <v>90</v>
      </c>
      <c r="C51" s="9">
        <v>25028429</v>
      </c>
      <c r="D51" s="9">
        <v>2383660</v>
      </c>
      <c r="E51" s="9">
        <v>0</v>
      </c>
      <c r="F51" s="9">
        <v>0</v>
      </c>
      <c r="G51" s="9">
        <f t="shared" si="0"/>
        <v>27412089</v>
      </c>
      <c r="H51" s="10"/>
      <c r="I51" s="10"/>
      <c r="J51" s="11"/>
      <c r="K51" s="11"/>
      <c r="L51" s="10"/>
      <c r="M51" s="11"/>
    </row>
    <row r="52" spans="1:13" ht="15" customHeight="1">
      <c r="A52" s="7" t="s">
        <v>91</v>
      </c>
      <c r="B52" s="8" t="s">
        <v>92</v>
      </c>
      <c r="C52" s="9">
        <v>12180751</v>
      </c>
      <c r="D52" s="9">
        <v>3081891</v>
      </c>
      <c r="E52" s="9">
        <v>0</v>
      </c>
      <c r="F52" s="9">
        <v>0</v>
      </c>
      <c r="G52" s="9">
        <f t="shared" si="0"/>
        <v>15262642</v>
      </c>
      <c r="H52" s="10"/>
      <c r="I52" s="10"/>
      <c r="J52" s="11"/>
      <c r="K52" s="11"/>
      <c r="L52" s="10"/>
      <c r="M52" s="11"/>
    </row>
    <row r="53" spans="1:13" ht="15" customHeight="1">
      <c r="A53" s="7" t="s">
        <v>93</v>
      </c>
      <c r="B53" s="8" t="s">
        <v>94</v>
      </c>
      <c r="C53" s="9">
        <v>9955052</v>
      </c>
      <c r="D53" s="9">
        <v>2687783</v>
      </c>
      <c r="E53" s="9">
        <v>0</v>
      </c>
      <c r="F53" s="9">
        <v>0</v>
      </c>
      <c r="G53" s="9">
        <f t="shared" si="0"/>
        <v>12642835</v>
      </c>
      <c r="H53" s="10"/>
      <c r="I53" s="21"/>
      <c r="J53" s="11"/>
      <c r="K53" s="11"/>
      <c r="L53" s="10"/>
      <c r="M53" s="11"/>
    </row>
    <row r="54" spans="1:13" ht="15" customHeight="1">
      <c r="A54" s="20" t="s">
        <v>121</v>
      </c>
      <c r="B54" s="8" t="s">
        <v>122</v>
      </c>
      <c r="C54" s="9">
        <v>48287561</v>
      </c>
      <c r="D54" s="9">
        <v>5734756</v>
      </c>
      <c r="E54" s="9">
        <v>0</v>
      </c>
      <c r="F54" s="9">
        <v>0</v>
      </c>
      <c r="G54" s="9">
        <f t="shared" si="0"/>
        <v>54022317</v>
      </c>
      <c r="H54" s="10"/>
      <c r="I54" s="10"/>
      <c r="J54" s="11"/>
      <c r="K54" s="11"/>
      <c r="L54" s="10"/>
      <c r="M54" s="11"/>
    </row>
    <row r="55" spans="1:13" ht="15" customHeight="1">
      <c r="A55" s="7" t="s">
        <v>95</v>
      </c>
      <c r="B55" s="8" t="s">
        <v>123</v>
      </c>
      <c r="C55" s="9">
        <v>0</v>
      </c>
      <c r="D55" s="9">
        <v>0</v>
      </c>
      <c r="E55" s="9">
        <v>0</v>
      </c>
      <c r="F55" s="9">
        <v>0</v>
      </c>
      <c r="G55" s="9">
        <f t="shared" si="0"/>
        <v>0</v>
      </c>
      <c r="H55" s="10"/>
      <c r="I55" s="10"/>
      <c r="J55" s="11"/>
      <c r="K55" s="11"/>
      <c r="L55" s="11"/>
      <c r="M55" s="11"/>
    </row>
    <row r="56" spans="1:13" ht="19.5" customHeight="1">
      <c r="A56" s="28" t="s">
        <v>97</v>
      </c>
      <c r="B56" s="29"/>
      <c r="C56" s="12">
        <f>SUM(C11:C55)</f>
        <v>2430550165</v>
      </c>
      <c r="D56" s="12">
        <f>SUM(D11:D55)</f>
        <v>325567650</v>
      </c>
      <c r="E56" s="12">
        <f>SUM(E11:E55)</f>
        <v>0</v>
      </c>
      <c r="F56" s="12">
        <f>SUM(F11:F55)</f>
        <v>0</v>
      </c>
      <c r="G56" s="12">
        <f>SUM(G11:G55)</f>
        <v>2756117815</v>
      </c>
      <c r="H56" s="10"/>
      <c r="I56" s="10"/>
      <c r="J56" s="10"/>
      <c r="K56" s="10"/>
      <c r="L56" s="10"/>
      <c r="M56" s="10"/>
    </row>
    <row r="58" spans="1:13" ht="12.75">
      <c r="A58" s="13" t="s">
        <v>98</v>
      </c>
      <c r="B58" s="2"/>
      <c r="C58" s="14"/>
      <c r="D58" s="14"/>
      <c r="E58" s="14"/>
      <c r="F58" s="14"/>
      <c r="G58" s="2"/>
      <c r="H58" s="2"/>
      <c r="I58" s="2"/>
      <c r="J58" s="2"/>
      <c r="K58" s="2"/>
      <c r="L58" s="2"/>
      <c r="M58" s="2"/>
    </row>
    <row r="59" spans="1:13" ht="12.75">
      <c r="A59" s="15" t="s">
        <v>116</v>
      </c>
      <c r="B59" s="2"/>
      <c r="C59" s="14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2.75">
      <c r="A60" s="15" t="s">
        <v>117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2.75">
      <c r="A61" s="15" t="s">
        <v>119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2.75">
      <c r="A62" s="15" t="s">
        <v>118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4" ht="12.75">
      <c r="A64" s="13" t="s">
        <v>125</v>
      </c>
    </row>
  </sheetData>
  <mergeCells count="5">
    <mergeCell ref="G9:G10"/>
    <mergeCell ref="A56:B56"/>
    <mergeCell ref="A9:A10"/>
    <mergeCell ref="B9:B10"/>
    <mergeCell ref="C9:F9"/>
  </mergeCells>
  <conditionalFormatting sqref="C58:F58">
    <cfRule type="cellIs" priority="1" dxfId="0" operator="equal" stopIfTrue="1">
      <formula>0</formula>
    </cfRule>
  </conditionalFormatting>
  <printOptions/>
  <pageMargins left="0.46" right="0.3" top="0.61" bottom="0.7" header="0" footer="0"/>
  <pageSetup fitToHeight="1" fitToWidth="1" horizontalDpi="600" verticalDpi="600" orientation="portrait" paperSize="9" scale="77" r:id="rId1"/>
  <ignoredErrors>
    <ignoredError sqref="A5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GridLines="0" zoomScale="95" zoomScaleNormal="95" workbookViewId="0" topLeftCell="A43">
      <selection activeCell="A66" sqref="A66"/>
    </sheetView>
  </sheetViews>
  <sheetFormatPr defaultColWidth="11.421875" defaultRowHeight="12.75"/>
  <cols>
    <col min="2" max="2" width="59.8515625" style="0" customWidth="1"/>
    <col min="11" max="11" width="11.421875" style="22" customWidth="1"/>
  </cols>
  <sheetData>
    <row r="1" spans="1:9" ht="12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.75">
      <c r="A2" s="1" t="s">
        <v>1</v>
      </c>
      <c r="B2" s="2"/>
      <c r="C2" s="2"/>
      <c r="D2" s="2"/>
      <c r="E2" s="2"/>
      <c r="F2" s="2"/>
      <c r="G2" s="2"/>
      <c r="H2" s="2"/>
      <c r="I2" s="2"/>
    </row>
    <row r="3" spans="1:9" ht="12.75">
      <c r="A3" s="1" t="s">
        <v>2</v>
      </c>
      <c r="B3" s="2"/>
      <c r="C3" s="2"/>
      <c r="D3" s="2"/>
      <c r="E3" s="2"/>
      <c r="F3" s="2"/>
      <c r="G3" s="2"/>
      <c r="H3" s="2"/>
      <c r="I3" s="2"/>
    </row>
    <row r="4" spans="1:9" ht="12.75">
      <c r="A4" s="1"/>
      <c r="B4" s="2"/>
      <c r="C4" s="2"/>
      <c r="D4" s="2"/>
      <c r="E4" s="2"/>
      <c r="F4" s="2"/>
      <c r="G4" s="2"/>
      <c r="H4" s="2"/>
      <c r="I4" s="2"/>
    </row>
    <row r="5" spans="1:9" ht="15.75">
      <c r="A5" s="3" t="s">
        <v>124</v>
      </c>
      <c r="B5" s="2"/>
      <c r="C5" s="2"/>
      <c r="D5" s="2"/>
      <c r="E5" s="2"/>
      <c r="F5" s="2"/>
      <c r="G5" s="2"/>
      <c r="H5" s="2"/>
      <c r="I5" s="2"/>
    </row>
    <row r="6" spans="1:9" ht="15.75">
      <c r="A6" s="3" t="s">
        <v>99</v>
      </c>
      <c r="B6" s="2"/>
      <c r="C6" s="2"/>
      <c r="D6" s="2"/>
      <c r="E6" s="2"/>
      <c r="F6" s="2"/>
      <c r="G6" s="2"/>
      <c r="H6" s="2"/>
      <c r="I6" s="2"/>
    </row>
    <row r="7" spans="1:9" ht="12.75">
      <c r="A7" s="4" t="s">
        <v>3</v>
      </c>
      <c r="B7" s="2"/>
      <c r="C7" s="2"/>
      <c r="D7" s="2"/>
      <c r="E7" s="2"/>
      <c r="F7" s="2"/>
      <c r="G7" s="2"/>
      <c r="H7" s="2"/>
      <c r="I7" s="2"/>
    </row>
    <row r="8" spans="1:9" ht="13.5">
      <c r="A8" s="4"/>
      <c r="B8" s="2"/>
      <c r="C8" s="2"/>
      <c r="D8" s="2"/>
      <c r="E8" s="2"/>
      <c r="F8" s="2"/>
      <c r="G8" s="2"/>
      <c r="H8" s="2"/>
      <c r="I8" s="5" t="s">
        <v>4</v>
      </c>
    </row>
    <row r="9" spans="1:9" ht="12.75">
      <c r="A9" s="30" t="s">
        <v>5</v>
      </c>
      <c r="B9" s="26" t="s">
        <v>6</v>
      </c>
      <c r="C9" s="32" t="s">
        <v>100</v>
      </c>
      <c r="D9" s="33"/>
      <c r="E9" s="33"/>
      <c r="F9" s="33"/>
      <c r="G9" s="33"/>
      <c r="H9" s="33"/>
      <c r="I9" s="26" t="s">
        <v>8</v>
      </c>
    </row>
    <row r="10" spans="1:17" ht="12.75">
      <c r="A10" s="31"/>
      <c r="B10" s="27"/>
      <c r="C10" s="16" t="s">
        <v>101</v>
      </c>
      <c r="D10" s="16" t="s">
        <v>102</v>
      </c>
      <c r="E10" s="16" t="s">
        <v>103</v>
      </c>
      <c r="F10" s="16" t="s">
        <v>104</v>
      </c>
      <c r="G10" s="16" t="s">
        <v>105</v>
      </c>
      <c r="H10" s="16" t="s">
        <v>106</v>
      </c>
      <c r="I10" s="27"/>
      <c r="L10" s="17"/>
      <c r="M10" s="17"/>
      <c r="N10" s="17"/>
      <c r="O10" s="17"/>
      <c r="P10" s="17"/>
      <c r="Q10" s="17"/>
    </row>
    <row r="11" spans="1:9" ht="15" customHeight="1">
      <c r="A11" s="7" t="s">
        <v>9</v>
      </c>
      <c r="B11" s="8" t="s">
        <v>10</v>
      </c>
      <c r="C11" s="9">
        <v>219271676</v>
      </c>
      <c r="D11" s="9">
        <v>31325154</v>
      </c>
      <c r="E11" s="9">
        <v>374916684</v>
      </c>
      <c r="F11" s="9">
        <v>9937221</v>
      </c>
      <c r="G11" s="9">
        <v>343858117</v>
      </c>
      <c r="H11" s="9">
        <v>35504091</v>
      </c>
      <c r="I11" s="9">
        <f aca="true" t="shared" si="0" ref="I11:I55">SUM(C11:H11)</f>
        <v>1014812943</v>
      </c>
    </row>
    <row r="12" spans="1:9" ht="15" customHeight="1">
      <c r="A12" s="7" t="s">
        <v>11</v>
      </c>
      <c r="B12" s="8" t="s">
        <v>12</v>
      </c>
      <c r="C12" s="9">
        <v>14985114</v>
      </c>
      <c r="D12" s="9">
        <v>996024</v>
      </c>
      <c r="E12" s="9">
        <v>4073798</v>
      </c>
      <c r="F12" s="9">
        <v>10500</v>
      </c>
      <c r="G12" s="9">
        <v>345900</v>
      </c>
      <c r="H12" s="9">
        <v>1731278</v>
      </c>
      <c r="I12" s="9">
        <f t="shared" si="0"/>
        <v>22142614</v>
      </c>
    </row>
    <row r="13" spans="1:9" ht="15" customHeight="1">
      <c r="A13" s="7" t="s">
        <v>13</v>
      </c>
      <c r="B13" s="8" t="s">
        <v>14</v>
      </c>
      <c r="C13" s="9">
        <v>13868172</v>
      </c>
      <c r="D13" s="9">
        <v>1723646</v>
      </c>
      <c r="E13" s="9">
        <v>5664766</v>
      </c>
      <c r="F13" s="9">
        <v>6600</v>
      </c>
      <c r="G13" s="9">
        <v>0</v>
      </c>
      <c r="H13" s="9">
        <v>8327635</v>
      </c>
      <c r="I13" s="9">
        <f t="shared" si="0"/>
        <v>29590819</v>
      </c>
    </row>
    <row r="14" spans="1:9" ht="15" customHeight="1">
      <c r="A14" s="7" t="s">
        <v>15</v>
      </c>
      <c r="B14" s="8" t="s">
        <v>16</v>
      </c>
      <c r="C14" s="9">
        <v>4375647</v>
      </c>
      <c r="D14" s="9">
        <v>409485</v>
      </c>
      <c r="E14" s="9">
        <v>3252464</v>
      </c>
      <c r="F14" s="9">
        <v>2200</v>
      </c>
      <c r="G14" s="9">
        <v>735532</v>
      </c>
      <c r="H14" s="9">
        <v>610111</v>
      </c>
      <c r="I14" s="9">
        <f t="shared" si="0"/>
        <v>9385439</v>
      </c>
    </row>
    <row r="15" spans="1:9" ht="15" customHeight="1">
      <c r="A15" s="7" t="s">
        <v>17</v>
      </c>
      <c r="B15" s="8" t="s">
        <v>18</v>
      </c>
      <c r="C15" s="9">
        <v>8081076</v>
      </c>
      <c r="D15" s="9">
        <v>1136991</v>
      </c>
      <c r="E15" s="9">
        <v>5528114</v>
      </c>
      <c r="F15" s="9">
        <v>25500</v>
      </c>
      <c r="G15" s="9">
        <v>1000000</v>
      </c>
      <c r="H15" s="9">
        <v>1205000</v>
      </c>
      <c r="I15" s="9">
        <f t="shared" si="0"/>
        <v>16976681</v>
      </c>
    </row>
    <row r="16" spans="1:9" ht="15" customHeight="1">
      <c r="A16" s="7" t="s">
        <v>19</v>
      </c>
      <c r="B16" s="8" t="s">
        <v>20</v>
      </c>
      <c r="C16" s="9">
        <v>51935538</v>
      </c>
      <c r="D16" s="9">
        <v>12370836</v>
      </c>
      <c r="E16" s="9">
        <v>25407424</v>
      </c>
      <c r="F16" s="9">
        <v>16000</v>
      </c>
      <c r="G16" s="9">
        <v>669525</v>
      </c>
      <c r="H16" s="9">
        <v>15970000</v>
      </c>
      <c r="I16" s="9">
        <f t="shared" si="0"/>
        <v>106369323</v>
      </c>
    </row>
    <row r="17" spans="1:9" ht="15" customHeight="1">
      <c r="A17" s="7" t="s">
        <v>21</v>
      </c>
      <c r="B17" s="8" t="s">
        <v>22</v>
      </c>
      <c r="C17" s="9">
        <v>40311329</v>
      </c>
      <c r="D17" s="9">
        <v>7488541</v>
      </c>
      <c r="E17" s="9">
        <v>16411657</v>
      </c>
      <c r="F17" s="9">
        <v>4058</v>
      </c>
      <c r="G17" s="9">
        <v>1942991</v>
      </c>
      <c r="H17" s="9">
        <v>4030000</v>
      </c>
      <c r="I17" s="9">
        <f t="shared" si="0"/>
        <v>70188576</v>
      </c>
    </row>
    <row r="18" spans="1:9" ht="15" customHeight="1">
      <c r="A18" s="7" t="s">
        <v>23</v>
      </c>
      <c r="B18" s="8" t="s">
        <v>24</v>
      </c>
      <c r="C18" s="9">
        <v>25864529</v>
      </c>
      <c r="D18" s="9">
        <v>601633</v>
      </c>
      <c r="E18" s="9">
        <v>6772649</v>
      </c>
      <c r="F18" s="9">
        <v>5000</v>
      </c>
      <c r="G18" s="9">
        <v>0</v>
      </c>
      <c r="H18" s="9">
        <v>2150000</v>
      </c>
      <c r="I18" s="9">
        <f t="shared" si="0"/>
        <v>35393811</v>
      </c>
    </row>
    <row r="19" spans="1:9" ht="15" customHeight="1">
      <c r="A19" s="7" t="s">
        <v>25</v>
      </c>
      <c r="B19" s="8" t="s">
        <v>26</v>
      </c>
      <c r="C19" s="9">
        <v>39533736</v>
      </c>
      <c r="D19" s="9">
        <v>17399516</v>
      </c>
      <c r="E19" s="9">
        <v>12314816</v>
      </c>
      <c r="F19" s="9">
        <v>25000</v>
      </c>
      <c r="G19" s="9">
        <v>0</v>
      </c>
      <c r="H19" s="9">
        <v>3500000</v>
      </c>
      <c r="I19" s="9">
        <f t="shared" si="0"/>
        <v>72773068</v>
      </c>
    </row>
    <row r="20" spans="1:9" ht="15" customHeight="1">
      <c r="A20" s="7" t="s">
        <v>27</v>
      </c>
      <c r="B20" s="8" t="s">
        <v>28</v>
      </c>
      <c r="C20" s="9">
        <v>6387041</v>
      </c>
      <c r="D20" s="9">
        <v>22657</v>
      </c>
      <c r="E20" s="9">
        <v>7060643</v>
      </c>
      <c r="F20" s="9">
        <v>4400</v>
      </c>
      <c r="G20" s="9">
        <v>2804511</v>
      </c>
      <c r="H20" s="9">
        <v>2200000</v>
      </c>
      <c r="I20" s="9">
        <f t="shared" si="0"/>
        <v>18479252</v>
      </c>
    </row>
    <row r="21" spans="1:9" ht="15" customHeight="1">
      <c r="A21" s="7" t="s">
        <v>29</v>
      </c>
      <c r="B21" s="8" t="s">
        <v>30</v>
      </c>
      <c r="C21" s="9">
        <v>29307206</v>
      </c>
      <c r="D21" s="9">
        <v>2281815</v>
      </c>
      <c r="E21" s="9">
        <v>6843351</v>
      </c>
      <c r="F21" s="9">
        <v>0</v>
      </c>
      <c r="G21" s="9">
        <v>958221</v>
      </c>
      <c r="H21" s="9">
        <v>2070000</v>
      </c>
      <c r="I21" s="9">
        <f t="shared" si="0"/>
        <v>41460593</v>
      </c>
    </row>
    <row r="22" spans="1:9" ht="15" customHeight="1">
      <c r="A22" s="7" t="s">
        <v>31</v>
      </c>
      <c r="B22" s="8" t="s">
        <v>32</v>
      </c>
      <c r="C22" s="9">
        <v>37714490</v>
      </c>
      <c r="D22" s="9">
        <v>6806678</v>
      </c>
      <c r="E22" s="9">
        <v>8148248</v>
      </c>
      <c r="F22" s="9">
        <v>17500</v>
      </c>
      <c r="G22" s="9">
        <v>2800000</v>
      </c>
      <c r="H22" s="9">
        <v>2076000</v>
      </c>
      <c r="I22" s="9">
        <f t="shared" si="0"/>
        <v>57562916</v>
      </c>
    </row>
    <row r="23" spans="1:9" ht="15" customHeight="1">
      <c r="A23" s="7" t="s">
        <v>33</v>
      </c>
      <c r="B23" s="8" t="s">
        <v>34</v>
      </c>
      <c r="C23" s="9">
        <v>13650146</v>
      </c>
      <c r="D23" s="9">
        <v>1905612</v>
      </c>
      <c r="E23" s="9">
        <v>3804633</v>
      </c>
      <c r="F23" s="9">
        <v>12999</v>
      </c>
      <c r="G23" s="9">
        <v>1104579</v>
      </c>
      <c r="H23" s="9">
        <v>418000</v>
      </c>
      <c r="I23" s="9">
        <f t="shared" si="0"/>
        <v>20895969</v>
      </c>
    </row>
    <row r="24" spans="1:9" ht="15" customHeight="1">
      <c r="A24" s="7" t="s">
        <v>35</v>
      </c>
      <c r="B24" s="8" t="s">
        <v>36</v>
      </c>
      <c r="C24" s="9">
        <v>10155641</v>
      </c>
      <c r="D24" s="9">
        <v>371967</v>
      </c>
      <c r="E24" s="9">
        <v>3135134</v>
      </c>
      <c r="F24" s="9">
        <v>732</v>
      </c>
      <c r="G24" s="9">
        <v>510000</v>
      </c>
      <c r="H24" s="9">
        <v>895699</v>
      </c>
      <c r="I24" s="9">
        <f t="shared" si="0"/>
        <v>15069173</v>
      </c>
    </row>
    <row r="25" spans="1:9" ht="15" customHeight="1">
      <c r="A25" s="7" t="s">
        <v>37</v>
      </c>
      <c r="B25" s="8" t="s">
        <v>38</v>
      </c>
      <c r="C25" s="9">
        <v>19115269</v>
      </c>
      <c r="D25" s="9">
        <v>2860015</v>
      </c>
      <c r="E25" s="9">
        <v>6524279</v>
      </c>
      <c r="F25" s="9">
        <v>5900</v>
      </c>
      <c r="G25" s="9">
        <v>0</v>
      </c>
      <c r="H25" s="9">
        <v>1249615</v>
      </c>
      <c r="I25" s="9">
        <f t="shared" si="0"/>
        <v>29755078</v>
      </c>
    </row>
    <row r="26" spans="1:9" ht="15" customHeight="1">
      <c r="A26" s="7" t="s">
        <v>39</v>
      </c>
      <c r="B26" s="8" t="s">
        <v>40</v>
      </c>
      <c r="C26" s="9">
        <v>25336606</v>
      </c>
      <c r="D26" s="9">
        <v>4542825</v>
      </c>
      <c r="E26" s="9">
        <v>9803174</v>
      </c>
      <c r="F26" s="9">
        <v>4300</v>
      </c>
      <c r="G26" s="9">
        <v>0</v>
      </c>
      <c r="H26" s="9">
        <v>1830000</v>
      </c>
      <c r="I26" s="9">
        <f t="shared" si="0"/>
        <v>41516905</v>
      </c>
    </row>
    <row r="27" spans="1:9" ht="15" customHeight="1">
      <c r="A27" s="7" t="s">
        <v>41</v>
      </c>
      <c r="B27" s="8" t="s">
        <v>42</v>
      </c>
      <c r="C27" s="9">
        <v>37024525</v>
      </c>
      <c r="D27" s="9">
        <v>7962307</v>
      </c>
      <c r="E27" s="9">
        <v>9994574</v>
      </c>
      <c r="F27" s="9">
        <v>10400</v>
      </c>
      <c r="G27" s="9">
        <v>0</v>
      </c>
      <c r="H27" s="9">
        <v>2994900</v>
      </c>
      <c r="I27" s="9">
        <f t="shared" si="0"/>
        <v>57986706</v>
      </c>
    </row>
    <row r="28" spans="1:9" ht="15" customHeight="1">
      <c r="A28" s="7" t="s">
        <v>43</v>
      </c>
      <c r="B28" s="8" t="s">
        <v>44</v>
      </c>
      <c r="C28" s="9">
        <v>4259337</v>
      </c>
      <c r="D28" s="9">
        <v>9492264</v>
      </c>
      <c r="E28" s="9">
        <v>1787895</v>
      </c>
      <c r="F28" s="9">
        <v>4000</v>
      </c>
      <c r="G28" s="9">
        <v>419011</v>
      </c>
      <c r="H28" s="9">
        <v>304809</v>
      </c>
      <c r="I28" s="9">
        <f t="shared" si="0"/>
        <v>16267316</v>
      </c>
    </row>
    <row r="29" spans="1:9" ht="15" customHeight="1">
      <c r="A29" s="7" t="s">
        <v>45</v>
      </c>
      <c r="B29" s="8" t="s">
        <v>46</v>
      </c>
      <c r="C29" s="9">
        <v>8452108</v>
      </c>
      <c r="D29" s="9">
        <v>28876</v>
      </c>
      <c r="E29" s="9">
        <v>4525450</v>
      </c>
      <c r="F29" s="9">
        <v>2000</v>
      </c>
      <c r="G29" s="9">
        <v>0</v>
      </c>
      <c r="H29" s="9">
        <v>426200</v>
      </c>
      <c r="I29" s="9">
        <f t="shared" si="0"/>
        <v>13434634</v>
      </c>
    </row>
    <row r="30" spans="1:9" ht="15" customHeight="1">
      <c r="A30" s="7" t="s">
        <v>47</v>
      </c>
      <c r="B30" s="8" t="s">
        <v>48</v>
      </c>
      <c r="C30" s="9">
        <v>8333474</v>
      </c>
      <c r="D30" s="9">
        <v>529678</v>
      </c>
      <c r="E30" s="9">
        <v>3954205</v>
      </c>
      <c r="F30" s="9">
        <v>1000</v>
      </c>
      <c r="G30" s="9">
        <v>0</v>
      </c>
      <c r="H30" s="9">
        <v>810000</v>
      </c>
      <c r="I30" s="9">
        <f t="shared" si="0"/>
        <v>13628357</v>
      </c>
    </row>
    <row r="31" spans="1:9" ht="15" customHeight="1">
      <c r="A31" s="7" t="s">
        <v>49</v>
      </c>
      <c r="B31" s="8" t="s">
        <v>50</v>
      </c>
      <c r="C31" s="9">
        <v>38806651</v>
      </c>
      <c r="D31" s="9">
        <v>3302174</v>
      </c>
      <c r="E31" s="9">
        <v>10008591</v>
      </c>
      <c r="F31" s="9">
        <v>14400</v>
      </c>
      <c r="G31" s="9">
        <v>0</v>
      </c>
      <c r="H31" s="9">
        <v>9000000</v>
      </c>
      <c r="I31" s="9">
        <f t="shared" si="0"/>
        <v>61131816</v>
      </c>
    </row>
    <row r="32" spans="1:9" ht="15" customHeight="1">
      <c r="A32" s="7" t="s">
        <v>51</v>
      </c>
      <c r="B32" s="8" t="s">
        <v>52</v>
      </c>
      <c r="C32" s="9">
        <v>6487528</v>
      </c>
      <c r="D32" s="9">
        <v>1432098</v>
      </c>
      <c r="E32" s="9">
        <v>5450861</v>
      </c>
      <c r="F32" s="9">
        <v>0</v>
      </c>
      <c r="G32" s="9">
        <v>1373210</v>
      </c>
      <c r="H32" s="9">
        <v>712596</v>
      </c>
      <c r="I32" s="9">
        <f t="shared" si="0"/>
        <v>15456293</v>
      </c>
    </row>
    <row r="33" spans="1:9" ht="15" customHeight="1">
      <c r="A33" s="7" t="s">
        <v>53</v>
      </c>
      <c r="B33" s="8" t="s">
        <v>54</v>
      </c>
      <c r="C33" s="9">
        <v>46348298</v>
      </c>
      <c r="D33" s="9">
        <v>15137317</v>
      </c>
      <c r="E33" s="9">
        <v>18160262</v>
      </c>
      <c r="F33" s="9">
        <v>14700</v>
      </c>
      <c r="G33" s="9">
        <v>1085076</v>
      </c>
      <c r="H33" s="9">
        <v>10000000</v>
      </c>
      <c r="I33" s="9">
        <f t="shared" si="0"/>
        <v>90745653</v>
      </c>
    </row>
    <row r="34" spans="1:9" ht="15" customHeight="1">
      <c r="A34" s="7" t="s">
        <v>55</v>
      </c>
      <c r="B34" s="8" t="s">
        <v>56</v>
      </c>
      <c r="C34" s="9">
        <v>46964632</v>
      </c>
      <c r="D34" s="9">
        <v>11784400</v>
      </c>
      <c r="E34" s="9">
        <v>10768084</v>
      </c>
      <c r="F34" s="9">
        <v>0</v>
      </c>
      <c r="G34" s="9">
        <v>0</v>
      </c>
      <c r="H34" s="9">
        <v>7000000</v>
      </c>
      <c r="I34" s="9">
        <f t="shared" si="0"/>
        <v>76517116</v>
      </c>
    </row>
    <row r="35" spans="1:9" ht="15" customHeight="1">
      <c r="A35" s="7" t="s">
        <v>57</v>
      </c>
      <c r="B35" s="8" t="s">
        <v>58</v>
      </c>
      <c r="C35" s="9">
        <v>26355491</v>
      </c>
      <c r="D35" s="9">
        <v>12425283</v>
      </c>
      <c r="E35" s="9">
        <v>9476395</v>
      </c>
      <c r="F35" s="9">
        <v>25000</v>
      </c>
      <c r="G35" s="9">
        <v>0</v>
      </c>
      <c r="H35" s="9">
        <v>4000000</v>
      </c>
      <c r="I35" s="9">
        <f t="shared" si="0"/>
        <v>52282169</v>
      </c>
    </row>
    <row r="36" spans="1:9" ht="15" customHeight="1">
      <c r="A36" s="7" t="s">
        <v>59</v>
      </c>
      <c r="B36" s="8" t="s">
        <v>60</v>
      </c>
      <c r="C36" s="9">
        <v>15514050</v>
      </c>
      <c r="D36" s="9">
        <v>2265094</v>
      </c>
      <c r="E36" s="9">
        <v>3746603</v>
      </c>
      <c r="F36" s="9">
        <v>7200</v>
      </c>
      <c r="G36" s="9">
        <v>0</v>
      </c>
      <c r="H36" s="9">
        <v>2000000</v>
      </c>
      <c r="I36" s="9">
        <f t="shared" si="0"/>
        <v>23532947</v>
      </c>
    </row>
    <row r="37" spans="1:9" ht="15" customHeight="1">
      <c r="A37" s="7" t="s">
        <v>61</v>
      </c>
      <c r="B37" s="8" t="s">
        <v>62</v>
      </c>
      <c r="C37" s="9">
        <v>10405595</v>
      </c>
      <c r="D37" s="9">
        <v>141967</v>
      </c>
      <c r="E37" s="9">
        <v>5990962</v>
      </c>
      <c r="F37" s="9">
        <v>7000</v>
      </c>
      <c r="G37" s="9">
        <v>0</v>
      </c>
      <c r="H37" s="9">
        <v>5046198</v>
      </c>
      <c r="I37" s="9">
        <f t="shared" si="0"/>
        <v>21591722</v>
      </c>
    </row>
    <row r="38" spans="1:9" ht="15" customHeight="1">
      <c r="A38" s="7" t="s">
        <v>63</v>
      </c>
      <c r="B38" s="8" t="s">
        <v>64</v>
      </c>
      <c r="C38" s="9">
        <v>22623087</v>
      </c>
      <c r="D38" s="9">
        <v>3759048</v>
      </c>
      <c r="E38" s="9">
        <v>9487678</v>
      </c>
      <c r="F38" s="9">
        <v>9000</v>
      </c>
      <c r="G38" s="9">
        <v>0</v>
      </c>
      <c r="H38" s="9">
        <v>600000</v>
      </c>
      <c r="I38" s="9">
        <f t="shared" si="0"/>
        <v>36478813</v>
      </c>
    </row>
    <row r="39" spans="1:9" ht="15" customHeight="1">
      <c r="A39" s="7" t="s">
        <v>65</v>
      </c>
      <c r="B39" s="8" t="s">
        <v>66</v>
      </c>
      <c r="C39" s="9">
        <v>26008426</v>
      </c>
      <c r="D39" s="9">
        <v>6444974</v>
      </c>
      <c r="E39" s="9">
        <v>9039780</v>
      </c>
      <c r="F39" s="9">
        <v>11000</v>
      </c>
      <c r="G39" s="9">
        <v>2004560</v>
      </c>
      <c r="H39" s="9">
        <v>5100000</v>
      </c>
      <c r="I39" s="9">
        <f t="shared" si="0"/>
        <v>48608740</v>
      </c>
    </row>
    <row r="40" spans="1:9" ht="15" customHeight="1">
      <c r="A40" s="7" t="s">
        <v>67</v>
      </c>
      <c r="B40" s="8" t="s">
        <v>68</v>
      </c>
      <c r="C40" s="9">
        <v>9290177</v>
      </c>
      <c r="D40" s="9">
        <v>660829</v>
      </c>
      <c r="E40" s="9">
        <v>7357358</v>
      </c>
      <c r="F40" s="9">
        <v>0</v>
      </c>
      <c r="G40" s="9">
        <v>0</v>
      </c>
      <c r="H40" s="9">
        <v>750000</v>
      </c>
      <c r="I40" s="9">
        <f t="shared" si="0"/>
        <v>18058364</v>
      </c>
    </row>
    <row r="41" spans="1:9" ht="15" customHeight="1">
      <c r="A41" s="7" t="s">
        <v>69</v>
      </c>
      <c r="B41" s="8" t="s">
        <v>70</v>
      </c>
      <c r="C41" s="9">
        <v>10645098</v>
      </c>
      <c r="D41" s="9">
        <v>438536</v>
      </c>
      <c r="E41" s="9">
        <v>7622442</v>
      </c>
      <c r="F41" s="9">
        <v>1170</v>
      </c>
      <c r="G41" s="9">
        <v>0</v>
      </c>
      <c r="H41" s="9">
        <v>1107000</v>
      </c>
      <c r="I41" s="9">
        <f t="shared" si="0"/>
        <v>19814246</v>
      </c>
    </row>
    <row r="42" spans="1:9" ht="15" customHeight="1">
      <c r="A42" s="7" t="s">
        <v>71</v>
      </c>
      <c r="B42" s="8" t="s">
        <v>72</v>
      </c>
      <c r="C42" s="9">
        <v>7166154</v>
      </c>
      <c r="D42" s="9">
        <v>309292</v>
      </c>
      <c r="E42" s="9">
        <v>6242787</v>
      </c>
      <c r="F42" s="9">
        <v>1000</v>
      </c>
      <c r="G42" s="9">
        <v>0</v>
      </c>
      <c r="H42" s="9">
        <v>1300000</v>
      </c>
      <c r="I42" s="9">
        <f t="shared" si="0"/>
        <v>15019233</v>
      </c>
    </row>
    <row r="43" spans="1:9" ht="15" customHeight="1">
      <c r="A43" s="7" t="s">
        <v>73</v>
      </c>
      <c r="B43" s="8" t="s">
        <v>74</v>
      </c>
      <c r="C43" s="9">
        <v>4495003</v>
      </c>
      <c r="D43" s="9">
        <v>0</v>
      </c>
      <c r="E43" s="9">
        <v>3347362</v>
      </c>
      <c r="F43" s="9">
        <v>13500</v>
      </c>
      <c r="G43" s="9">
        <v>0</v>
      </c>
      <c r="H43" s="9">
        <v>950000</v>
      </c>
      <c r="I43" s="9">
        <f t="shared" si="0"/>
        <v>8805865</v>
      </c>
    </row>
    <row r="44" spans="1:9" ht="15" customHeight="1">
      <c r="A44" s="7" t="s">
        <v>75</v>
      </c>
      <c r="B44" s="8" t="s">
        <v>76</v>
      </c>
      <c r="C44" s="9">
        <v>7792318</v>
      </c>
      <c r="D44" s="9">
        <v>282530</v>
      </c>
      <c r="E44" s="9">
        <v>5490053</v>
      </c>
      <c r="F44" s="9">
        <v>1000</v>
      </c>
      <c r="G44" s="9">
        <v>0</v>
      </c>
      <c r="H44" s="9">
        <v>650000</v>
      </c>
      <c r="I44" s="9">
        <f t="shared" si="0"/>
        <v>14215901</v>
      </c>
    </row>
    <row r="45" spans="1:9" ht="15" customHeight="1">
      <c r="A45" s="7" t="s">
        <v>77</v>
      </c>
      <c r="B45" s="8" t="s">
        <v>78</v>
      </c>
      <c r="C45" s="9">
        <v>5976560</v>
      </c>
      <c r="D45" s="9">
        <v>0</v>
      </c>
      <c r="E45" s="9">
        <v>1874111</v>
      </c>
      <c r="F45" s="9">
        <v>0</v>
      </c>
      <c r="G45" s="9">
        <v>0</v>
      </c>
      <c r="H45" s="9">
        <v>782000</v>
      </c>
      <c r="I45" s="9">
        <f t="shared" si="0"/>
        <v>8632671</v>
      </c>
    </row>
    <row r="46" spans="1:9" ht="15" customHeight="1">
      <c r="A46" s="7" t="s">
        <v>79</v>
      </c>
      <c r="B46" s="8" t="s">
        <v>80</v>
      </c>
      <c r="C46" s="9">
        <v>15981431</v>
      </c>
      <c r="D46" s="9">
        <v>756144</v>
      </c>
      <c r="E46" s="9">
        <v>2499349</v>
      </c>
      <c r="F46" s="9">
        <v>3000</v>
      </c>
      <c r="G46" s="9">
        <v>0</v>
      </c>
      <c r="H46" s="9">
        <v>1020000</v>
      </c>
      <c r="I46" s="9">
        <f t="shared" si="0"/>
        <v>20259924</v>
      </c>
    </row>
    <row r="47" spans="1:9" ht="15" customHeight="1">
      <c r="A47" s="7" t="s">
        <v>81</v>
      </c>
      <c r="B47" s="8" t="s">
        <v>82</v>
      </c>
      <c r="C47" s="9">
        <v>19958948</v>
      </c>
      <c r="D47" s="9">
        <v>1284623</v>
      </c>
      <c r="E47" s="9">
        <v>3746443</v>
      </c>
      <c r="F47" s="9">
        <v>2304</v>
      </c>
      <c r="G47" s="9">
        <v>1353360</v>
      </c>
      <c r="H47" s="9">
        <v>1291000</v>
      </c>
      <c r="I47" s="9">
        <f t="shared" si="0"/>
        <v>27636678</v>
      </c>
    </row>
    <row r="48" spans="1:11" ht="15" customHeight="1">
      <c r="A48" s="7" t="s">
        <v>83</v>
      </c>
      <c r="B48" s="8" t="s">
        <v>84</v>
      </c>
      <c r="C48" s="9">
        <v>21679764</v>
      </c>
      <c r="D48" s="9">
        <v>908988</v>
      </c>
      <c r="E48" s="9">
        <v>2954837</v>
      </c>
      <c r="F48" s="9">
        <v>6600</v>
      </c>
      <c r="G48" s="9">
        <v>1986614</v>
      </c>
      <c r="H48" s="9">
        <v>580000</v>
      </c>
      <c r="I48" s="9">
        <f t="shared" si="0"/>
        <v>28116803</v>
      </c>
      <c r="J48" s="24"/>
      <c r="K48" s="11"/>
    </row>
    <row r="49" spans="1:11" ht="15" customHeight="1">
      <c r="A49" s="7" t="s">
        <v>85</v>
      </c>
      <c r="B49" s="8" t="s">
        <v>86</v>
      </c>
      <c r="C49" s="9">
        <v>16875394</v>
      </c>
      <c r="D49" s="9">
        <v>85243</v>
      </c>
      <c r="E49" s="9">
        <v>2004459</v>
      </c>
      <c r="F49" s="9">
        <v>3655</v>
      </c>
      <c r="G49" s="9">
        <v>0</v>
      </c>
      <c r="H49" s="9">
        <v>200000</v>
      </c>
      <c r="I49" s="9">
        <f t="shared" si="0"/>
        <v>19168751</v>
      </c>
      <c r="J49" s="24"/>
      <c r="K49" s="25"/>
    </row>
    <row r="50" spans="1:11" ht="15" customHeight="1">
      <c r="A50" s="7" t="s">
        <v>87</v>
      </c>
      <c r="B50" s="8" t="s">
        <v>88</v>
      </c>
      <c r="C50" s="9">
        <v>22531480</v>
      </c>
      <c r="D50" s="9">
        <v>45657</v>
      </c>
      <c r="E50" s="9">
        <v>2357357</v>
      </c>
      <c r="F50" s="9">
        <v>100000</v>
      </c>
      <c r="G50" s="9">
        <v>0</v>
      </c>
      <c r="H50" s="9">
        <v>300000</v>
      </c>
      <c r="I50" s="9">
        <f t="shared" si="0"/>
        <v>25334494</v>
      </c>
      <c r="J50" s="24"/>
      <c r="K50" s="11"/>
    </row>
    <row r="51" spans="1:11" ht="15" customHeight="1">
      <c r="A51" s="7" t="s">
        <v>89</v>
      </c>
      <c r="B51" s="8" t="s">
        <v>90</v>
      </c>
      <c r="C51" s="9">
        <v>22550749</v>
      </c>
      <c r="D51" s="9">
        <v>84597</v>
      </c>
      <c r="E51" s="9">
        <v>2318083</v>
      </c>
      <c r="F51" s="9">
        <v>5000</v>
      </c>
      <c r="G51" s="9">
        <v>0</v>
      </c>
      <c r="H51" s="9">
        <v>70000</v>
      </c>
      <c r="I51" s="9">
        <f t="shared" si="0"/>
        <v>25028429</v>
      </c>
      <c r="J51" s="24"/>
      <c r="K51" s="25"/>
    </row>
    <row r="52" spans="1:11" ht="15" customHeight="1">
      <c r="A52" s="7" t="s">
        <v>91</v>
      </c>
      <c r="B52" s="8" t="s">
        <v>92</v>
      </c>
      <c r="C52" s="9">
        <v>6466553</v>
      </c>
      <c r="D52" s="9">
        <v>71383</v>
      </c>
      <c r="E52" s="9">
        <v>4298985</v>
      </c>
      <c r="F52" s="9">
        <v>0</v>
      </c>
      <c r="G52" s="9">
        <v>0</v>
      </c>
      <c r="H52" s="9">
        <v>1343830</v>
      </c>
      <c r="I52" s="9">
        <f t="shared" si="0"/>
        <v>12180751</v>
      </c>
      <c r="J52" s="24"/>
      <c r="K52" s="25"/>
    </row>
    <row r="53" spans="1:11" ht="15" customHeight="1">
      <c r="A53" s="7" t="s">
        <v>93</v>
      </c>
      <c r="B53" s="8" t="s">
        <v>94</v>
      </c>
      <c r="C53" s="9">
        <v>6815558</v>
      </c>
      <c r="D53" s="9">
        <v>0</v>
      </c>
      <c r="E53" s="9">
        <v>2124534</v>
      </c>
      <c r="F53" s="9">
        <v>3160</v>
      </c>
      <c r="G53" s="9">
        <v>0</v>
      </c>
      <c r="H53" s="9">
        <v>1011800</v>
      </c>
      <c r="I53" s="9">
        <f t="shared" si="0"/>
        <v>9955052</v>
      </c>
      <c r="J53" s="24"/>
      <c r="K53" s="11"/>
    </row>
    <row r="54" spans="1:9" ht="15" customHeight="1">
      <c r="A54" s="20" t="s">
        <v>121</v>
      </c>
      <c r="B54" s="8" t="s">
        <v>122</v>
      </c>
      <c r="C54" s="9">
        <v>34991794</v>
      </c>
      <c r="D54" s="9">
        <v>5303848</v>
      </c>
      <c r="E54" s="9">
        <v>7151919</v>
      </c>
      <c r="F54" s="9">
        <v>0</v>
      </c>
      <c r="G54" s="9">
        <v>0</v>
      </c>
      <c r="H54" s="9">
        <v>840000</v>
      </c>
      <c r="I54" s="9">
        <f t="shared" si="0"/>
        <v>48287561</v>
      </c>
    </row>
    <row r="55" spans="1:9" ht="15" customHeight="1">
      <c r="A55" s="7" t="s">
        <v>95</v>
      </c>
      <c r="B55" s="8" t="s">
        <v>123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f t="shared" si="0"/>
        <v>0</v>
      </c>
    </row>
    <row r="56" spans="1:9" ht="19.5" customHeight="1">
      <c r="A56" s="28" t="s">
        <v>97</v>
      </c>
      <c r="B56" s="29"/>
      <c r="C56" s="12">
        <f aca="true" t="shared" si="1" ref="C56:I56">SUM(C11:C55)</f>
        <v>1070693399</v>
      </c>
      <c r="D56" s="12">
        <f t="shared" si="1"/>
        <v>177180545</v>
      </c>
      <c r="E56" s="12">
        <f t="shared" si="1"/>
        <v>663443253</v>
      </c>
      <c r="F56" s="12">
        <f t="shared" si="1"/>
        <v>10323999</v>
      </c>
      <c r="G56" s="12">
        <f t="shared" si="1"/>
        <v>364951207</v>
      </c>
      <c r="H56" s="12">
        <f t="shared" si="1"/>
        <v>143957762</v>
      </c>
      <c r="I56" s="12">
        <f t="shared" si="1"/>
        <v>2430550165</v>
      </c>
    </row>
    <row r="57" ht="12.75">
      <c r="I57" s="19"/>
    </row>
    <row r="58" spans="1:9" ht="12.75">
      <c r="A58" s="13" t="s">
        <v>98</v>
      </c>
      <c r="B58" s="2"/>
      <c r="C58" s="14"/>
      <c r="D58" s="23"/>
      <c r="E58" s="23"/>
      <c r="F58" s="23"/>
      <c r="G58" s="23"/>
      <c r="H58" s="23"/>
      <c r="I58" s="14"/>
    </row>
    <row r="59" spans="1:9" ht="12.75">
      <c r="A59" s="15" t="s">
        <v>107</v>
      </c>
      <c r="B59" s="2"/>
      <c r="C59" s="2"/>
      <c r="D59" s="2"/>
      <c r="E59" s="2"/>
      <c r="F59" s="2"/>
      <c r="G59" s="2"/>
      <c r="H59" s="2"/>
      <c r="I59" s="2"/>
    </row>
    <row r="60" spans="1:9" ht="12.75">
      <c r="A60" s="15" t="s">
        <v>108</v>
      </c>
      <c r="B60" s="2"/>
      <c r="C60" s="2"/>
      <c r="D60" s="2"/>
      <c r="E60" s="2"/>
      <c r="F60" s="2"/>
      <c r="G60" s="2"/>
      <c r="H60" s="2"/>
      <c r="I60" s="2"/>
    </row>
    <row r="61" spans="1:9" ht="12.75">
      <c r="A61" s="15" t="s">
        <v>109</v>
      </c>
      <c r="B61" s="2"/>
      <c r="C61" s="2"/>
      <c r="D61" s="2"/>
      <c r="E61" s="2"/>
      <c r="F61" s="2"/>
      <c r="G61" s="2"/>
      <c r="H61" s="2"/>
      <c r="I61" s="2"/>
    </row>
    <row r="62" spans="1:9" ht="12.75">
      <c r="A62" s="15" t="s">
        <v>110</v>
      </c>
      <c r="B62" s="2"/>
      <c r="C62" s="2"/>
      <c r="D62" s="2"/>
      <c r="E62" s="2"/>
      <c r="F62" s="2"/>
      <c r="G62" s="2"/>
      <c r="H62" s="2"/>
      <c r="I62" s="2"/>
    </row>
    <row r="63" spans="1:9" ht="12.75">
      <c r="A63" s="15" t="s">
        <v>111</v>
      </c>
      <c r="B63" s="2"/>
      <c r="C63" s="2"/>
      <c r="D63" s="2"/>
      <c r="E63" s="2"/>
      <c r="F63" s="2"/>
      <c r="G63" s="2"/>
      <c r="H63" s="2"/>
      <c r="I63" s="2"/>
    </row>
    <row r="64" ht="12.75">
      <c r="A64" s="15" t="s">
        <v>112</v>
      </c>
    </row>
    <row r="65" ht="12.75">
      <c r="A65" s="15"/>
    </row>
    <row r="66" ht="12.75">
      <c r="A66" s="13" t="s">
        <v>125</v>
      </c>
    </row>
    <row r="67" ht="12.75">
      <c r="A67" s="13"/>
    </row>
    <row r="68" ht="12.75">
      <c r="A68" s="15"/>
    </row>
  </sheetData>
  <mergeCells count="5">
    <mergeCell ref="I9:I10"/>
    <mergeCell ref="A56:B56"/>
    <mergeCell ref="A9:A10"/>
    <mergeCell ref="B9:B10"/>
    <mergeCell ref="C9:H9"/>
  </mergeCells>
  <printOptions/>
  <pageMargins left="0.29" right="0.28" top="0.59" bottom="1" header="0" footer="0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showGridLines="0" workbookViewId="0" topLeftCell="A43">
      <selection activeCell="A66" sqref="A66"/>
    </sheetView>
  </sheetViews>
  <sheetFormatPr defaultColWidth="11.421875" defaultRowHeight="12.75"/>
  <cols>
    <col min="2" max="2" width="57.7109375" style="0" bestFit="1" customWidth="1"/>
    <col min="11" max="11" width="11.421875" style="22" customWidth="1"/>
  </cols>
  <sheetData>
    <row r="1" spans="1:9" ht="12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.75">
      <c r="A2" s="1" t="s">
        <v>1</v>
      </c>
      <c r="B2" s="2"/>
      <c r="C2" s="2"/>
      <c r="D2" s="2"/>
      <c r="E2" s="2"/>
      <c r="F2" s="2"/>
      <c r="G2" s="2"/>
      <c r="H2" s="2"/>
      <c r="I2" s="2"/>
    </row>
    <row r="3" spans="1:9" ht="12.75">
      <c r="A3" s="1" t="s">
        <v>2</v>
      </c>
      <c r="B3" s="2"/>
      <c r="C3" s="2"/>
      <c r="D3" s="2"/>
      <c r="E3" s="2"/>
      <c r="F3" s="2"/>
      <c r="G3" s="2"/>
      <c r="H3" s="2"/>
      <c r="I3" s="2"/>
    </row>
    <row r="4" spans="1:9" ht="12.75">
      <c r="A4" s="1"/>
      <c r="B4" s="2"/>
      <c r="C4" s="2"/>
      <c r="D4" s="2"/>
      <c r="E4" s="2"/>
      <c r="F4" s="2"/>
      <c r="G4" s="2"/>
      <c r="H4" s="2"/>
      <c r="I4" s="2"/>
    </row>
    <row r="5" spans="1:9" ht="15.75">
      <c r="A5" s="3" t="s">
        <v>124</v>
      </c>
      <c r="B5" s="2"/>
      <c r="C5" s="2"/>
      <c r="D5" s="2"/>
      <c r="E5" s="2"/>
      <c r="F5" s="2"/>
      <c r="G5" s="2"/>
      <c r="H5" s="2"/>
      <c r="I5" s="2"/>
    </row>
    <row r="6" spans="1:9" ht="15.75">
      <c r="A6" s="3" t="s">
        <v>113</v>
      </c>
      <c r="B6" s="2"/>
      <c r="C6" s="2"/>
      <c r="D6" s="2"/>
      <c r="E6" s="2"/>
      <c r="F6" s="2"/>
      <c r="G6" s="2"/>
      <c r="H6" s="2"/>
      <c r="I6" s="2"/>
    </row>
    <row r="7" spans="1:9" ht="12.75">
      <c r="A7" s="4" t="s">
        <v>3</v>
      </c>
      <c r="B7" s="2"/>
      <c r="C7" s="2"/>
      <c r="D7" s="2"/>
      <c r="E7" s="2"/>
      <c r="F7" s="2"/>
      <c r="G7" s="2"/>
      <c r="H7" s="2"/>
      <c r="I7" s="2"/>
    </row>
    <row r="8" spans="1:9" ht="13.5">
      <c r="A8" s="4"/>
      <c r="B8" s="2"/>
      <c r="C8" s="2"/>
      <c r="D8" s="2"/>
      <c r="E8" s="2"/>
      <c r="F8" s="2"/>
      <c r="G8" s="2"/>
      <c r="H8" s="2"/>
      <c r="I8" s="5" t="s">
        <v>4</v>
      </c>
    </row>
    <row r="9" spans="1:9" ht="12.75">
      <c r="A9" s="30" t="s">
        <v>5</v>
      </c>
      <c r="B9" s="26" t="s">
        <v>6</v>
      </c>
      <c r="C9" s="32" t="s">
        <v>100</v>
      </c>
      <c r="D9" s="33"/>
      <c r="E9" s="33"/>
      <c r="F9" s="33"/>
      <c r="G9" s="33"/>
      <c r="H9" s="33"/>
      <c r="I9" s="26" t="s">
        <v>8</v>
      </c>
    </row>
    <row r="10" spans="1:9" ht="12.75">
      <c r="A10" s="31"/>
      <c r="B10" s="27"/>
      <c r="C10" s="16" t="s">
        <v>101</v>
      </c>
      <c r="D10" s="16" t="s">
        <v>102</v>
      </c>
      <c r="E10" s="16" t="s">
        <v>103</v>
      </c>
      <c r="F10" s="16" t="s">
        <v>104</v>
      </c>
      <c r="G10" s="16" t="s">
        <v>105</v>
      </c>
      <c r="H10" s="16" t="s">
        <v>106</v>
      </c>
      <c r="I10" s="27"/>
    </row>
    <row r="11" spans="1:9" ht="15" customHeight="1">
      <c r="A11" s="7" t="s">
        <v>9</v>
      </c>
      <c r="B11" s="8" t="s">
        <v>10</v>
      </c>
      <c r="C11" s="9">
        <v>2233244</v>
      </c>
      <c r="D11" s="9">
        <v>0</v>
      </c>
      <c r="E11" s="9">
        <v>14301276</v>
      </c>
      <c r="F11" s="9">
        <v>144000</v>
      </c>
      <c r="G11" s="9">
        <v>0</v>
      </c>
      <c r="H11" s="9">
        <v>2917410</v>
      </c>
      <c r="I11" s="9">
        <f aca="true" t="shared" si="0" ref="I11:I55">SUM(C11:H11)</f>
        <v>19595930</v>
      </c>
    </row>
    <row r="12" spans="1:9" ht="15" customHeight="1">
      <c r="A12" s="7" t="s">
        <v>11</v>
      </c>
      <c r="B12" s="8" t="s">
        <v>12</v>
      </c>
      <c r="C12" s="9">
        <v>120000</v>
      </c>
      <c r="D12" s="9">
        <v>0</v>
      </c>
      <c r="E12" s="9">
        <v>2215097</v>
      </c>
      <c r="F12" s="9">
        <v>0</v>
      </c>
      <c r="G12" s="9">
        <v>0</v>
      </c>
      <c r="H12" s="9">
        <v>148461</v>
      </c>
      <c r="I12" s="9">
        <f t="shared" si="0"/>
        <v>2483558</v>
      </c>
    </row>
    <row r="13" spans="1:9" ht="15" customHeight="1">
      <c r="A13" s="7" t="s">
        <v>13</v>
      </c>
      <c r="B13" s="8" t="s">
        <v>14</v>
      </c>
      <c r="C13" s="9">
        <v>1221680</v>
      </c>
      <c r="D13" s="9">
        <v>0</v>
      </c>
      <c r="E13" s="9">
        <v>4322388</v>
      </c>
      <c r="F13" s="9">
        <v>0</v>
      </c>
      <c r="G13" s="9">
        <v>0</v>
      </c>
      <c r="H13" s="9">
        <v>754647</v>
      </c>
      <c r="I13" s="9">
        <f t="shared" si="0"/>
        <v>6298715</v>
      </c>
    </row>
    <row r="14" spans="1:9" ht="15" customHeight="1">
      <c r="A14" s="7" t="s">
        <v>15</v>
      </c>
      <c r="B14" s="8" t="s">
        <v>16</v>
      </c>
      <c r="C14" s="9">
        <v>1967440</v>
      </c>
      <c r="D14" s="9">
        <v>0</v>
      </c>
      <c r="E14" s="9">
        <v>12142278</v>
      </c>
      <c r="F14" s="9">
        <v>0</v>
      </c>
      <c r="G14" s="9">
        <v>0</v>
      </c>
      <c r="H14" s="9">
        <v>376315</v>
      </c>
      <c r="I14" s="9">
        <f t="shared" si="0"/>
        <v>14486033</v>
      </c>
    </row>
    <row r="15" spans="1:9" ht="15" customHeight="1">
      <c r="A15" s="7" t="s">
        <v>17</v>
      </c>
      <c r="B15" s="8" t="s">
        <v>18</v>
      </c>
      <c r="C15" s="9">
        <v>1537080</v>
      </c>
      <c r="D15" s="9">
        <v>0</v>
      </c>
      <c r="E15" s="9">
        <v>1236340</v>
      </c>
      <c r="F15" s="9">
        <v>0</v>
      </c>
      <c r="G15" s="9">
        <v>0</v>
      </c>
      <c r="H15" s="9">
        <v>126580</v>
      </c>
      <c r="I15" s="9">
        <f t="shared" si="0"/>
        <v>2900000</v>
      </c>
    </row>
    <row r="16" spans="1:9" ht="15" customHeight="1">
      <c r="A16" s="7" t="s">
        <v>19</v>
      </c>
      <c r="B16" s="8" t="s">
        <v>20</v>
      </c>
      <c r="C16" s="9">
        <v>7937200</v>
      </c>
      <c r="D16" s="9">
        <v>0</v>
      </c>
      <c r="E16" s="9">
        <v>11673404</v>
      </c>
      <c r="F16" s="9">
        <v>25896</v>
      </c>
      <c r="G16" s="9">
        <v>0</v>
      </c>
      <c r="H16" s="9">
        <v>358000</v>
      </c>
      <c r="I16" s="9">
        <f t="shared" si="0"/>
        <v>19994500</v>
      </c>
    </row>
    <row r="17" spans="1:9" ht="15" customHeight="1">
      <c r="A17" s="7" t="s">
        <v>21</v>
      </c>
      <c r="B17" s="8" t="s">
        <v>22</v>
      </c>
      <c r="C17" s="9">
        <v>2890480</v>
      </c>
      <c r="D17" s="9">
        <v>0</v>
      </c>
      <c r="E17" s="9">
        <v>6109520</v>
      </c>
      <c r="F17" s="9">
        <v>0</v>
      </c>
      <c r="G17" s="9">
        <v>0</v>
      </c>
      <c r="H17" s="9">
        <v>800000</v>
      </c>
      <c r="I17" s="9">
        <f t="shared" si="0"/>
        <v>9800000</v>
      </c>
    </row>
    <row r="18" spans="1:9" ht="15" customHeight="1">
      <c r="A18" s="7" t="s">
        <v>23</v>
      </c>
      <c r="B18" s="8" t="s">
        <v>24</v>
      </c>
      <c r="C18" s="9">
        <v>4221600</v>
      </c>
      <c r="D18" s="9">
        <v>0</v>
      </c>
      <c r="E18" s="9">
        <v>3008400</v>
      </c>
      <c r="F18" s="9">
        <v>0</v>
      </c>
      <c r="G18" s="9">
        <v>0</v>
      </c>
      <c r="H18" s="9">
        <v>0</v>
      </c>
      <c r="I18" s="9">
        <f t="shared" si="0"/>
        <v>7230000</v>
      </c>
    </row>
    <row r="19" spans="1:9" ht="15" customHeight="1">
      <c r="A19" s="7" t="s">
        <v>25</v>
      </c>
      <c r="B19" s="8" t="s">
        <v>26</v>
      </c>
      <c r="C19" s="9">
        <v>6029843</v>
      </c>
      <c r="D19" s="9">
        <v>0</v>
      </c>
      <c r="E19" s="9">
        <v>6970157</v>
      </c>
      <c r="F19" s="9">
        <v>0</v>
      </c>
      <c r="G19" s="9">
        <v>0</v>
      </c>
      <c r="H19" s="9">
        <v>1500000</v>
      </c>
      <c r="I19" s="9">
        <f t="shared" si="0"/>
        <v>14500000</v>
      </c>
    </row>
    <row r="20" spans="1:9" ht="15" customHeight="1">
      <c r="A20" s="7" t="s">
        <v>27</v>
      </c>
      <c r="B20" s="8" t="s">
        <v>28</v>
      </c>
      <c r="C20" s="9">
        <v>2579618</v>
      </c>
      <c r="D20" s="9">
        <v>0</v>
      </c>
      <c r="E20" s="9">
        <v>4482831</v>
      </c>
      <c r="F20" s="9">
        <v>0</v>
      </c>
      <c r="G20" s="9">
        <v>0</v>
      </c>
      <c r="H20" s="9">
        <v>300000</v>
      </c>
      <c r="I20" s="9">
        <f t="shared" si="0"/>
        <v>7362449</v>
      </c>
    </row>
    <row r="21" spans="1:9" ht="15" customHeight="1">
      <c r="A21" s="7" t="s">
        <v>29</v>
      </c>
      <c r="B21" s="8" t="s">
        <v>30</v>
      </c>
      <c r="C21" s="9">
        <v>816167</v>
      </c>
      <c r="D21" s="9">
        <v>0</v>
      </c>
      <c r="E21" s="9">
        <v>8621076</v>
      </c>
      <c r="F21" s="9">
        <v>0</v>
      </c>
      <c r="G21" s="9">
        <v>0</v>
      </c>
      <c r="H21" s="9">
        <v>0</v>
      </c>
      <c r="I21" s="9">
        <f t="shared" si="0"/>
        <v>9437243</v>
      </c>
    </row>
    <row r="22" spans="1:9" ht="15" customHeight="1">
      <c r="A22" s="7" t="s">
        <v>31</v>
      </c>
      <c r="B22" s="8" t="s">
        <v>32</v>
      </c>
      <c r="C22" s="9">
        <v>396000</v>
      </c>
      <c r="D22" s="9">
        <v>0</v>
      </c>
      <c r="E22" s="9">
        <v>9987463</v>
      </c>
      <c r="F22" s="9">
        <v>0</v>
      </c>
      <c r="G22" s="9">
        <v>0</v>
      </c>
      <c r="H22" s="9">
        <v>1016537</v>
      </c>
      <c r="I22" s="9">
        <f t="shared" si="0"/>
        <v>11400000</v>
      </c>
    </row>
    <row r="23" spans="1:9" ht="15" customHeight="1">
      <c r="A23" s="7" t="s">
        <v>33</v>
      </c>
      <c r="B23" s="8" t="s">
        <v>34</v>
      </c>
      <c r="C23" s="9">
        <v>1757500</v>
      </c>
      <c r="D23" s="9">
        <v>0</v>
      </c>
      <c r="E23" s="9">
        <v>3896019</v>
      </c>
      <c r="F23" s="9">
        <v>0</v>
      </c>
      <c r="G23" s="9">
        <v>0</v>
      </c>
      <c r="H23" s="9">
        <v>470309</v>
      </c>
      <c r="I23" s="9">
        <f t="shared" si="0"/>
        <v>6123828</v>
      </c>
    </row>
    <row r="24" spans="1:9" ht="15" customHeight="1">
      <c r="A24" s="7" t="s">
        <v>35</v>
      </c>
      <c r="B24" s="8" t="s">
        <v>36</v>
      </c>
      <c r="C24" s="9">
        <v>0</v>
      </c>
      <c r="D24" s="9">
        <v>0</v>
      </c>
      <c r="E24" s="9">
        <v>9997605</v>
      </c>
      <c r="F24" s="9">
        <v>0</v>
      </c>
      <c r="G24" s="9">
        <v>0</v>
      </c>
      <c r="H24" s="9">
        <v>27877</v>
      </c>
      <c r="I24" s="9">
        <f t="shared" si="0"/>
        <v>10025482</v>
      </c>
    </row>
    <row r="25" spans="1:9" ht="15" customHeight="1">
      <c r="A25" s="7" t="s">
        <v>37</v>
      </c>
      <c r="B25" s="8" t="s">
        <v>38</v>
      </c>
      <c r="C25" s="9">
        <v>304800</v>
      </c>
      <c r="D25" s="9">
        <v>0</v>
      </c>
      <c r="E25" s="9">
        <v>4765313</v>
      </c>
      <c r="F25" s="9">
        <v>0</v>
      </c>
      <c r="G25" s="9">
        <v>0</v>
      </c>
      <c r="H25" s="9">
        <v>1084687</v>
      </c>
      <c r="I25" s="9">
        <f t="shared" si="0"/>
        <v>6154800</v>
      </c>
    </row>
    <row r="26" spans="1:9" ht="15" customHeight="1">
      <c r="A26" s="7" t="s">
        <v>39</v>
      </c>
      <c r="B26" s="8" t="s">
        <v>40</v>
      </c>
      <c r="C26" s="9">
        <v>4128240</v>
      </c>
      <c r="D26" s="9">
        <v>0</v>
      </c>
      <c r="E26" s="9">
        <v>2894020</v>
      </c>
      <c r="F26" s="9">
        <v>0</v>
      </c>
      <c r="G26" s="9">
        <v>0</v>
      </c>
      <c r="H26" s="9">
        <v>122776</v>
      </c>
      <c r="I26" s="9">
        <f t="shared" si="0"/>
        <v>7145036</v>
      </c>
    </row>
    <row r="27" spans="1:9" ht="15" customHeight="1">
      <c r="A27" s="7" t="s">
        <v>41</v>
      </c>
      <c r="B27" s="8" t="s">
        <v>42</v>
      </c>
      <c r="C27" s="9">
        <v>3410400</v>
      </c>
      <c r="D27" s="9">
        <v>0</v>
      </c>
      <c r="E27" s="9">
        <v>14434221</v>
      </c>
      <c r="F27" s="9">
        <v>0</v>
      </c>
      <c r="G27" s="9">
        <v>0</v>
      </c>
      <c r="H27" s="9">
        <v>2343550</v>
      </c>
      <c r="I27" s="9">
        <f t="shared" si="0"/>
        <v>20188171</v>
      </c>
    </row>
    <row r="28" spans="1:9" ht="15" customHeight="1">
      <c r="A28" s="7" t="s">
        <v>43</v>
      </c>
      <c r="B28" s="8" t="s">
        <v>44</v>
      </c>
      <c r="C28" s="9">
        <v>0</v>
      </c>
      <c r="D28" s="9">
        <v>0</v>
      </c>
      <c r="E28" s="9">
        <v>2441129</v>
      </c>
      <c r="F28" s="9">
        <v>0</v>
      </c>
      <c r="G28" s="9">
        <v>0</v>
      </c>
      <c r="H28" s="9">
        <v>138681</v>
      </c>
      <c r="I28" s="9">
        <f t="shared" si="0"/>
        <v>2579810</v>
      </c>
    </row>
    <row r="29" spans="1:9" ht="15" customHeight="1">
      <c r="A29" s="7" t="s">
        <v>45</v>
      </c>
      <c r="B29" s="8" t="s">
        <v>46</v>
      </c>
      <c r="C29" s="9">
        <v>0</v>
      </c>
      <c r="D29" s="9">
        <v>0</v>
      </c>
      <c r="E29" s="9">
        <v>292791</v>
      </c>
      <c r="F29" s="9">
        <v>0</v>
      </c>
      <c r="G29" s="9">
        <v>0</v>
      </c>
      <c r="H29" s="9">
        <v>162000</v>
      </c>
      <c r="I29" s="9">
        <f t="shared" si="0"/>
        <v>454791</v>
      </c>
    </row>
    <row r="30" spans="1:9" ht="15" customHeight="1">
      <c r="A30" s="7" t="s">
        <v>47</v>
      </c>
      <c r="B30" s="8" t="s">
        <v>48</v>
      </c>
      <c r="C30" s="9">
        <v>132000</v>
      </c>
      <c r="D30" s="9">
        <v>0</v>
      </c>
      <c r="E30" s="9">
        <v>1678000</v>
      </c>
      <c r="F30" s="9">
        <v>0</v>
      </c>
      <c r="G30" s="9">
        <v>0</v>
      </c>
      <c r="H30" s="9">
        <v>350000</v>
      </c>
      <c r="I30" s="9">
        <f t="shared" si="0"/>
        <v>2160000</v>
      </c>
    </row>
    <row r="31" spans="1:9" ht="15" customHeight="1">
      <c r="A31" s="7" t="s">
        <v>49</v>
      </c>
      <c r="B31" s="8" t="s">
        <v>50</v>
      </c>
      <c r="C31" s="9">
        <v>6031319</v>
      </c>
      <c r="D31" s="9">
        <v>0</v>
      </c>
      <c r="E31" s="9">
        <v>5368681</v>
      </c>
      <c r="F31" s="9">
        <v>0</v>
      </c>
      <c r="G31" s="9">
        <v>0</v>
      </c>
      <c r="H31" s="9">
        <v>600000</v>
      </c>
      <c r="I31" s="9">
        <f t="shared" si="0"/>
        <v>12000000</v>
      </c>
    </row>
    <row r="32" spans="1:9" ht="15" customHeight="1">
      <c r="A32" s="7" t="s">
        <v>51</v>
      </c>
      <c r="B32" s="8" t="s">
        <v>52</v>
      </c>
      <c r="C32" s="9">
        <v>0</v>
      </c>
      <c r="D32" s="9">
        <v>0</v>
      </c>
      <c r="E32" s="9">
        <v>3647095</v>
      </c>
      <c r="F32" s="9">
        <v>0</v>
      </c>
      <c r="G32" s="9">
        <v>0</v>
      </c>
      <c r="H32" s="9">
        <v>0</v>
      </c>
      <c r="I32" s="9">
        <f t="shared" si="0"/>
        <v>3647095</v>
      </c>
    </row>
    <row r="33" spans="1:9" ht="15" customHeight="1">
      <c r="A33" s="7" t="s">
        <v>53</v>
      </c>
      <c r="B33" s="8" t="s">
        <v>54</v>
      </c>
      <c r="C33" s="9">
        <v>17542340</v>
      </c>
      <c r="D33" s="9">
        <v>0</v>
      </c>
      <c r="E33" s="9">
        <v>15534926</v>
      </c>
      <c r="F33" s="9">
        <v>0</v>
      </c>
      <c r="G33" s="9">
        <v>0</v>
      </c>
      <c r="H33" s="9">
        <v>500000</v>
      </c>
      <c r="I33" s="9">
        <f t="shared" si="0"/>
        <v>33577266</v>
      </c>
    </row>
    <row r="34" spans="1:9" ht="15" customHeight="1">
      <c r="A34" s="7" t="s">
        <v>55</v>
      </c>
      <c r="B34" s="8" t="s">
        <v>56</v>
      </c>
      <c r="C34" s="9">
        <v>7036701</v>
      </c>
      <c r="D34" s="9">
        <v>0</v>
      </c>
      <c r="E34" s="9">
        <v>17420830</v>
      </c>
      <c r="F34" s="9">
        <v>0</v>
      </c>
      <c r="G34" s="9">
        <v>0</v>
      </c>
      <c r="H34" s="9">
        <v>950000</v>
      </c>
      <c r="I34" s="9">
        <f t="shared" si="0"/>
        <v>25407531</v>
      </c>
    </row>
    <row r="35" spans="1:9" ht="15" customHeight="1">
      <c r="A35" s="7" t="s">
        <v>57</v>
      </c>
      <c r="B35" s="8" t="s">
        <v>58</v>
      </c>
      <c r="C35" s="9">
        <v>3155280</v>
      </c>
      <c r="D35" s="9">
        <v>0</v>
      </c>
      <c r="E35" s="9">
        <v>5109220</v>
      </c>
      <c r="F35" s="9">
        <v>0</v>
      </c>
      <c r="G35" s="9">
        <v>0</v>
      </c>
      <c r="H35" s="9">
        <v>1200000</v>
      </c>
      <c r="I35" s="9">
        <f t="shared" si="0"/>
        <v>9464500</v>
      </c>
    </row>
    <row r="36" spans="1:9" ht="15" customHeight="1">
      <c r="A36" s="7" t="s">
        <v>59</v>
      </c>
      <c r="B36" s="8" t="s">
        <v>60</v>
      </c>
      <c r="C36" s="9">
        <v>1972400</v>
      </c>
      <c r="D36" s="9">
        <v>0</v>
      </c>
      <c r="E36" s="9">
        <v>5313437</v>
      </c>
      <c r="F36" s="9">
        <v>0</v>
      </c>
      <c r="G36" s="9">
        <v>0</v>
      </c>
      <c r="H36" s="9">
        <v>350000</v>
      </c>
      <c r="I36" s="9">
        <f t="shared" si="0"/>
        <v>7635837</v>
      </c>
    </row>
    <row r="37" spans="1:9" ht="15" customHeight="1">
      <c r="A37" s="7" t="s">
        <v>61</v>
      </c>
      <c r="B37" s="8" t="s">
        <v>62</v>
      </c>
      <c r="C37" s="9">
        <v>1149138</v>
      </c>
      <c r="D37" s="9">
        <v>0</v>
      </c>
      <c r="E37" s="9">
        <v>1000862</v>
      </c>
      <c r="F37" s="9">
        <v>0</v>
      </c>
      <c r="G37" s="9">
        <v>0</v>
      </c>
      <c r="H37" s="9">
        <v>250000</v>
      </c>
      <c r="I37" s="9">
        <f t="shared" si="0"/>
        <v>2400000</v>
      </c>
    </row>
    <row r="38" spans="1:9" ht="15" customHeight="1">
      <c r="A38" s="7" t="s">
        <v>63</v>
      </c>
      <c r="B38" s="8" t="s">
        <v>64</v>
      </c>
      <c r="C38" s="9">
        <v>856235</v>
      </c>
      <c r="D38" s="9">
        <v>0</v>
      </c>
      <c r="E38" s="9">
        <v>2371765</v>
      </c>
      <c r="F38" s="9">
        <v>0</v>
      </c>
      <c r="G38" s="9">
        <v>0</v>
      </c>
      <c r="H38" s="9">
        <v>300000</v>
      </c>
      <c r="I38" s="9">
        <f t="shared" si="0"/>
        <v>3528000</v>
      </c>
    </row>
    <row r="39" spans="1:9" ht="15" customHeight="1">
      <c r="A39" s="7" t="s">
        <v>65</v>
      </c>
      <c r="B39" s="8" t="s">
        <v>66</v>
      </c>
      <c r="C39" s="9">
        <v>3280776</v>
      </c>
      <c r="D39" s="9">
        <v>0</v>
      </c>
      <c r="E39" s="9">
        <v>1739766</v>
      </c>
      <c r="F39" s="9">
        <v>0</v>
      </c>
      <c r="G39" s="9">
        <v>0</v>
      </c>
      <c r="H39" s="9">
        <v>1000000</v>
      </c>
      <c r="I39" s="9">
        <f t="shared" si="0"/>
        <v>6020542</v>
      </c>
    </row>
    <row r="40" spans="1:9" ht="15" customHeight="1">
      <c r="A40" s="7" t="s">
        <v>67</v>
      </c>
      <c r="B40" s="8" t="s">
        <v>68</v>
      </c>
      <c r="C40" s="9">
        <v>1160290</v>
      </c>
      <c r="D40" s="9">
        <v>0</v>
      </c>
      <c r="E40" s="9">
        <v>1784060</v>
      </c>
      <c r="F40" s="9">
        <v>0</v>
      </c>
      <c r="G40" s="9">
        <v>0</v>
      </c>
      <c r="H40" s="9">
        <v>214300</v>
      </c>
      <c r="I40" s="9">
        <f t="shared" si="0"/>
        <v>3158650</v>
      </c>
    </row>
    <row r="41" spans="1:9" ht="15" customHeight="1">
      <c r="A41" s="7" t="s">
        <v>69</v>
      </c>
      <c r="B41" s="8" t="s">
        <v>70</v>
      </c>
      <c r="C41" s="9">
        <v>0</v>
      </c>
      <c r="D41" s="9">
        <v>0</v>
      </c>
      <c r="E41" s="9">
        <v>3349056</v>
      </c>
      <c r="F41" s="9">
        <v>0</v>
      </c>
      <c r="G41" s="9">
        <v>0</v>
      </c>
      <c r="H41" s="9">
        <v>980000</v>
      </c>
      <c r="I41" s="9">
        <f t="shared" si="0"/>
        <v>4329056</v>
      </c>
    </row>
    <row r="42" spans="1:9" ht="15" customHeight="1">
      <c r="A42" s="7" t="s">
        <v>71</v>
      </c>
      <c r="B42" s="8" t="s">
        <v>72</v>
      </c>
      <c r="C42" s="9">
        <v>0</v>
      </c>
      <c r="D42" s="9">
        <v>0</v>
      </c>
      <c r="E42" s="9">
        <v>1767607</v>
      </c>
      <c r="F42" s="9">
        <v>0</v>
      </c>
      <c r="G42" s="9">
        <v>755213</v>
      </c>
      <c r="H42" s="9">
        <v>950000</v>
      </c>
      <c r="I42" s="9">
        <f t="shared" si="0"/>
        <v>3472820</v>
      </c>
    </row>
    <row r="43" spans="1:9" ht="15" customHeight="1">
      <c r="A43" s="7" t="s">
        <v>73</v>
      </c>
      <c r="B43" s="8" t="s">
        <v>74</v>
      </c>
      <c r="C43" s="9">
        <v>101390</v>
      </c>
      <c r="D43" s="9">
        <v>0</v>
      </c>
      <c r="E43" s="9">
        <v>241393</v>
      </c>
      <c r="F43" s="9">
        <v>0</v>
      </c>
      <c r="G43" s="9">
        <v>0</v>
      </c>
      <c r="H43" s="9">
        <v>149500</v>
      </c>
      <c r="I43" s="9">
        <f t="shared" si="0"/>
        <v>492283</v>
      </c>
    </row>
    <row r="44" spans="1:9" ht="15" customHeight="1">
      <c r="A44" s="7" t="s">
        <v>75</v>
      </c>
      <c r="B44" s="8" t="s">
        <v>76</v>
      </c>
      <c r="C44" s="9">
        <v>116400</v>
      </c>
      <c r="D44" s="9">
        <v>0</v>
      </c>
      <c r="E44" s="9">
        <v>1793600</v>
      </c>
      <c r="F44" s="9">
        <v>0</v>
      </c>
      <c r="G44" s="9">
        <v>0</v>
      </c>
      <c r="H44" s="9">
        <v>490000</v>
      </c>
      <c r="I44" s="9">
        <f t="shared" si="0"/>
        <v>2400000</v>
      </c>
    </row>
    <row r="45" spans="1:9" ht="15" customHeight="1">
      <c r="A45" s="7" t="s">
        <v>77</v>
      </c>
      <c r="B45" s="8" t="s">
        <v>78</v>
      </c>
      <c r="C45" s="9">
        <v>390049</v>
      </c>
      <c r="D45" s="9">
        <v>0</v>
      </c>
      <c r="E45" s="9">
        <v>2025951</v>
      </c>
      <c r="F45" s="9">
        <v>0</v>
      </c>
      <c r="G45" s="9">
        <v>0</v>
      </c>
      <c r="H45" s="9">
        <v>350000</v>
      </c>
      <c r="I45" s="9">
        <f t="shared" si="0"/>
        <v>2766000</v>
      </c>
    </row>
    <row r="46" spans="1:9" ht="15" customHeight="1">
      <c r="A46" s="7" t="s">
        <v>79</v>
      </c>
      <c r="B46" s="8" t="s">
        <v>80</v>
      </c>
      <c r="C46" s="9">
        <v>0</v>
      </c>
      <c r="D46" s="9">
        <v>0</v>
      </c>
      <c r="E46" s="9">
        <v>2497276</v>
      </c>
      <c r="F46" s="9">
        <v>0</v>
      </c>
      <c r="G46" s="9">
        <v>0</v>
      </c>
      <c r="H46" s="9">
        <v>100000</v>
      </c>
      <c r="I46" s="9">
        <f t="shared" si="0"/>
        <v>2597276</v>
      </c>
    </row>
    <row r="47" spans="1:9" ht="15" customHeight="1">
      <c r="A47" s="7" t="s">
        <v>81</v>
      </c>
      <c r="B47" s="8" t="s">
        <v>82</v>
      </c>
      <c r="C47" s="9">
        <v>432101</v>
      </c>
      <c r="D47" s="9">
        <v>0</v>
      </c>
      <c r="E47" s="9">
        <v>1848899</v>
      </c>
      <c r="F47" s="9">
        <v>0</v>
      </c>
      <c r="G47" s="9">
        <v>0</v>
      </c>
      <c r="H47" s="9">
        <v>340000</v>
      </c>
      <c r="I47" s="9">
        <f t="shared" si="0"/>
        <v>2621000</v>
      </c>
    </row>
    <row r="48" spans="1:9" ht="15" customHeight="1">
      <c r="A48" s="7" t="s">
        <v>83</v>
      </c>
      <c r="B48" s="8" t="s">
        <v>84</v>
      </c>
      <c r="C48" s="9">
        <v>877200</v>
      </c>
      <c r="D48" s="9">
        <v>0</v>
      </c>
      <c r="E48" s="9">
        <v>1618187</v>
      </c>
      <c r="F48" s="9">
        <v>0</v>
      </c>
      <c r="G48" s="9">
        <v>0</v>
      </c>
      <c r="H48" s="9">
        <v>22000</v>
      </c>
      <c r="I48" s="9">
        <f t="shared" si="0"/>
        <v>2517387</v>
      </c>
    </row>
    <row r="49" spans="1:9" ht="15" customHeight="1">
      <c r="A49" s="7" t="s">
        <v>85</v>
      </c>
      <c r="B49" s="8" t="s">
        <v>86</v>
      </c>
      <c r="C49" s="9">
        <v>727341</v>
      </c>
      <c r="D49" s="9">
        <v>0</v>
      </c>
      <c r="E49" s="9">
        <v>883850</v>
      </c>
      <c r="F49" s="9">
        <v>0</v>
      </c>
      <c r="G49" s="9">
        <v>0</v>
      </c>
      <c r="H49" s="9">
        <v>100000</v>
      </c>
      <c r="I49" s="9">
        <f t="shared" si="0"/>
        <v>1711191</v>
      </c>
    </row>
    <row r="50" spans="1:9" ht="15" customHeight="1">
      <c r="A50" s="7" t="s">
        <v>87</v>
      </c>
      <c r="B50" s="8" t="s">
        <v>88</v>
      </c>
      <c r="C50" s="9">
        <v>767030</v>
      </c>
      <c r="D50" s="9">
        <v>0</v>
      </c>
      <c r="E50" s="9">
        <v>585750</v>
      </c>
      <c r="F50" s="9">
        <v>60000</v>
      </c>
      <c r="G50" s="9">
        <v>0</v>
      </c>
      <c r="H50" s="9">
        <v>200000</v>
      </c>
      <c r="I50" s="9">
        <f t="shared" si="0"/>
        <v>1612780</v>
      </c>
    </row>
    <row r="51" spans="1:9" ht="15" customHeight="1">
      <c r="A51" s="7" t="s">
        <v>89</v>
      </c>
      <c r="B51" s="8" t="s">
        <v>90</v>
      </c>
      <c r="C51" s="9">
        <v>1005566</v>
      </c>
      <c r="D51" s="9">
        <v>0</v>
      </c>
      <c r="E51" s="9">
        <v>1328094</v>
      </c>
      <c r="F51" s="9">
        <v>0</v>
      </c>
      <c r="G51" s="9">
        <v>0</v>
      </c>
      <c r="H51" s="9">
        <v>50000</v>
      </c>
      <c r="I51" s="9">
        <f t="shared" si="0"/>
        <v>2383660</v>
      </c>
    </row>
    <row r="52" spans="1:9" ht="15" customHeight="1">
      <c r="A52" s="7" t="s">
        <v>91</v>
      </c>
      <c r="B52" s="8" t="s">
        <v>92</v>
      </c>
      <c r="C52" s="9">
        <v>0</v>
      </c>
      <c r="D52" s="9">
        <v>0</v>
      </c>
      <c r="E52" s="9">
        <v>2961891</v>
      </c>
      <c r="F52" s="9">
        <v>0</v>
      </c>
      <c r="G52" s="9">
        <v>0</v>
      </c>
      <c r="H52" s="9">
        <v>120000</v>
      </c>
      <c r="I52" s="9">
        <f t="shared" si="0"/>
        <v>3081891</v>
      </c>
    </row>
    <row r="53" spans="1:9" ht="15" customHeight="1">
      <c r="A53" s="7" t="s">
        <v>93</v>
      </c>
      <c r="B53" s="8" t="s">
        <v>94</v>
      </c>
      <c r="C53" s="9">
        <v>0</v>
      </c>
      <c r="D53" s="9">
        <v>0</v>
      </c>
      <c r="E53" s="9">
        <v>2124275</v>
      </c>
      <c r="F53" s="9">
        <v>0</v>
      </c>
      <c r="G53" s="9">
        <v>0</v>
      </c>
      <c r="H53" s="9">
        <v>563508</v>
      </c>
      <c r="I53" s="9">
        <f t="shared" si="0"/>
        <v>2687783</v>
      </c>
    </row>
    <row r="54" spans="1:9" ht="15" customHeight="1">
      <c r="A54" s="20" t="s">
        <v>121</v>
      </c>
      <c r="B54" s="8" t="s">
        <v>122</v>
      </c>
      <c r="C54" s="9">
        <v>2962532</v>
      </c>
      <c r="D54" s="9">
        <v>0</v>
      </c>
      <c r="E54" s="9">
        <v>2587084</v>
      </c>
      <c r="F54" s="9">
        <v>0</v>
      </c>
      <c r="G54" s="9">
        <v>0</v>
      </c>
      <c r="H54" s="9">
        <v>185140</v>
      </c>
      <c r="I54" s="9">
        <f t="shared" si="0"/>
        <v>5734756</v>
      </c>
    </row>
    <row r="55" spans="1:9" ht="15" customHeight="1">
      <c r="A55" s="7" t="s">
        <v>95</v>
      </c>
      <c r="B55" s="8" t="s">
        <v>123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f t="shared" si="0"/>
        <v>0</v>
      </c>
    </row>
    <row r="56" spans="1:9" ht="19.5" customHeight="1">
      <c r="A56" s="28" t="s">
        <v>97</v>
      </c>
      <c r="B56" s="29"/>
      <c r="C56" s="12">
        <f aca="true" t="shared" si="1" ref="C56:I56">SUM(C11:C55)</f>
        <v>91247380</v>
      </c>
      <c r="D56" s="12">
        <f t="shared" si="1"/>
        <v>0</v>
      </c>
      <c r="E56" s="12">
        <f t="shared" si="1"/>
        <v>210372883</v>
      </c>
      <c r="F56" s="12">
        <f t="shared" si="1"/>
        <v>229896</v>
      </c>
      <c r="G56" s="12">
        <f t="shared" si="1"/>
        <v>755213</v>
      </c>
      <c r="H56" s="12">
        <f t="shared" si="1"/>
        <v>22962278</v>
      </c>
      <c r="I56" s="12">
        <f t="shared" si="1"/>
        <v>325567650</v>
      </c>
    </row>
    <row r="58" spans="1:9" ht="12.75">
      <c r="A58" s="13" t="s">
        <v>98</v>
      </c>
      <c r="B58" s="2"/>
      <c r="C58" s="2"/>
      <c r="D58" s="2"/>
      <c r="E58" s="2"/>
      <c r="F58" s="2"/>
      <c r="G58" s="2"/>
      <c r="H58" s="2"/>
      <c r="I58" s="2"/>
    </row>
    <row r="59" spans="1:9" ht="12.75">
      <c r="A59" s="15" t="s">
        <v>107</v>
      </c>
      <c r="B59" s="2"/>
      <c r="C59" s="2"/>
      <c r="D59" s="2"/>
      <c r="E59" s="2"/>
      <c r="F59" s="2"/>
      <c r="G59" s="2"/>
      <c r="H59" s="2"/>
      <c r="I59" s="2"/>
    </row>
    <row r="60" spans="1:9" ht="12.75">
      <c r="A60" s="15" t="s">
        <v>108</v>
      </c>
      <c r="B60" s="2"/>
      <c r="C60" s="2"/>
      <c r="D60" s="2"/>
      <c r="E60" s="2"/>
      <c r="F60" s="2"/>
      <c r="G60" s="2"/>
      <c r="H60" s="2"/>
      <c r="I60" s="2"/>
    </row>
    <row r="61" spans="1:9" ht="12.75">
      <c r="A61" s="15" t="s">
        <v>109</v>
      </c>
      <c r="B61" s="2"/>
      <c r="C61" s="2"/>
      <c r="D61" s="2"/>
      <c r="E61" s="2"/>
      <c r="F61" s="2"/>
      <c r="G61" s="2"/>
      <c r="H61" s="2"/>
      <c r="I61" s="2"/>
    </row>
    <row r="62" spans="1:9" ht="12.75">
      <c r="A62" s="15" t="s">
        <v>110</v>
      </c>
      <c r="B62" s="2"/>
      <c r="C62" s="2"/>
      <c r="D62" s="2"/>
      <c r="E62" s="2"/>
      <c r="F62" s="2"/>
      <c r="G62" s="2"/>
      <c r="H62" s="2"/>
      <c r="I62" s="2"/>
    </row>
    <row r="63" spans="1:9" ht="12.75">
      <c r="A63" s="15" t="s">
        <v>111</v>
      </c>
      <c r="B63" s="2"/>
      <c r="C63" s="2"/>
      <c r="D63" s="2"/>
      <c r="E63" s="2"/>
      <c r="F63" s="2"/>
      <c r="G63" s="2"/>
      <c r="H63" s="2"/>
      <c r="I63" s="2"/>
    </row>
    <row r="64" ht="12.75">
      <c r="A64" s="15" t="s">
        <v>112</v>
      </c>
    </row>
    <row r="65" ht="12.75">
      <c r="A65" s="15"/>
    </row>
    <row r="66" ht="12.75">
      <c r="A66" s="13" t="s">
        <v>125</v>
      </c>
    </row>
    <row r="67" ht="12.75">
      <c r="A67" s="13"/>
    </row>
    <row r="68" ht="12.75">
      <c r="A68" s="15"/>
    </row>
  </sheetData>
  <mergeCells count="5">
    <mergeCell ref="I9:I10"/>
    <mergeCell ref="A56:B56"/>
    <mergeCell ref="A9:A10"/>
    <mergeCell ref="B9:B10"/>
    <mergeCell ref="C9:H9"/>
  </mergeCells>
  <printOptions/>
  <pageMargins left="0.39" right="0.34" top="0.61" bottom="1" header="0" footer="0"/>
  <pageSetup fitToHeight="1" fitToWidth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8"/>
  <sheetViews>
    <sheetView showGridLines="0" workbookViewId="0" topLeftCell="A48">
      <selection activeCell="A67" sqref="A67"/>
    </sheetView>
  </sheetViews>
  <sheetFormatPr defaultColWidth="11.421875" defaultRowHeight="12.75"/>
  <cols>
    <col min="2" max="2" width="57.7109375" style="0" bestFit="1" customWidth="1"/>
    <col min="11" max="11" width="11.421875" style="22" customWidth="1"/>
  </cols>
  <sheetData>
    <row r="1" spans="1:9" ht="12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.75">
      <c r="A2" s="1" t="s">
        <v>1</v>
      </c>
      <c r="B2" s="2"/>
      <c r="C2" s="2"/>
      <c r="D2" s="2"/>
      <c r="E2" s="2"/>
      <c r="F2" s="2"/>
      <c r="G2" s="2"/>
      <c r="H2" s="2"/>
      <c r="I2" s="2"/>
    </row>
    <row r="3" spans="1:9" ht="12.75">
      <c r="A3" s="1" t="s">
        <v>2</v>
      </c>
      <c r="B3" s="2"/>
      <c r="C3" s="2"/>
      <c r="D3" s="2"/>
      <c r="E3" s="2"/>
      <c r="F3" s="2"/>
      <c r="G3" s="2"/>
      <c r="H3" s="2"/>
      <c r="I3" s="2"/>
    </row>
    <row r="4" spans="1:9" ht="12.75">
      <c r="A4" s="1"/>
      <c r="B4" s="2"/>
      <c r="C4" s="2"/>
      <c r="D4" s="2"/>
      <c r="E4" s="2"/>
      <c r="F4" s="2"/>
      <c r="G4" s="2"/>
      <c r="H4" s="2"/>
      <c r="I4" s="2"/>
    </row>
    <row r="5" spans="1:9" ht="15.75">
      <c r="A5" s="3" t="s">
        <v>124</v>
      </c>
      <c r="B5" s="2"/>
      <c r="C5" s="2"/>
      <c r="D5" s="2"/>
      <c r="E5" s="2"/>
      <c r="F5" s="2"/>
      <c r="G5" s="2"/>
      <c r="H5" s="2"/>
      <c r="I5" s="2"/>
    </row>
    <row r="6" spans="1:9" ht="15.75">
      <c r="A6" s="3" t="s">
        <v>114</v>
      </c>
      <c r="B6" s="2"/>
      <c r="C6" s="2"/>
      <c r="D6" s="2"/>
      <c r="E6" s="2"/>
      <c r="F6" s="2"/>
      <c r="G6" s="2"/>
      <c r="H6" s="2"/>
      <c r="I6" s="2"/>
    </row>
    <row r="7" spans="1:9" ht="12.75">
      <c r="A7" s="4" t="s">
        <v>3</v>
      </c>
      <c r="B7" s="2"/>
      <c r="C7" s="2"/>
      <c r="D7" s="2"/>
      <c r="E7" s="2"/>
      <c r="F7" s="2"/>
      <c r="G7" s="2"/>
      <c r="H7" s="2"/>
      <c r="I7" s="2"/>
    </row>
    <row r="8" spans="1:9" ht="13.5">
      <c r="A8" s="4"/>
      <c r="B8" s="2"/>
      <c r="C8" s="2"/>
      <c r="D8" s="2"/>
      <c r="E8" s="2"/>
      <c r="F8" s="2"/>
      <c r="G8" s="2"/>
      <c r="H8" s="2"/>
      <c r="I8" s="5" t="s">
        <v>4</v>
      </c>
    </row>
    <row r="9" spans="1:9" ht="12.75">
      <c r="A9" s="30" t="s">
        <v>5</v>
      </c>
      <c r="B9" s="26" t="s">
        <v>6</v>
      </c>
      <c r="C9" s="32" t="s">
        <v>100</v>
      </c>
      <c r="D9" s="33"/>
      <c r="E9" s="33"/>
      <c r="F9" s="33"/>
      <c r="G9" s="33"/>
      <c r="H9" s="33"/>
      <c r="I9" s="26" t="s">
        <v>8</v>
      </c>
    </row>
    <row r="10" spans="1:15" ht="12.75">
      <c r="A10" s="31"/>
      <c r="B10" s="27"/>
      <c r="C10" s="16" t="s">
        <v>101</v>
      </c>
      <c r="D10" s="16" t="s">
        <v>102</v>
      </c>
      <c r="E10" s="16" t="s">
        <v>103</v>
      </c>
      <c r="F10" s="16" t="s">
        <v>104</v>
      </c>
      <c r="G10" s="16" t="s">
        <v>105</v>
      </c>
      <c r="H10" s="16" t="s">
        <v>106</v>
      </c>
      <c r="I10" s="27"/>
      <c r="L10" s="18"/>
      <c r="M10" s="18"/>
      <c r="N10" s="18"/>
      <c r="O10" s="18"/>
    </row>
    <row r="11" spans="1:9" ht="15" customHeight="1">
      <c r="A11" s="7" t="s">
        <v>9</v>
      </c>
      <c r="B11" s="8" t="s">
        <v>10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f aca="true" t="shared" si="0" ref="I11:I55">SUM(C11:H11)</f>
        <v>0</v>
      </c>
    </row>
    <row r="12" spans="1:9" ht="15" customHeight="1">
      <c r="A12" s="7" t="s">
        <v>11</v>
      </c>
      <c r="B12" s="8" t="s">
        <v>12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f t="shared" si="0"/>
        <v>0</v>
      </c>
    </row>
    <row r="13" spans="1:9" ht="15" customHeight="1">
      <c r="A13" s="7" t="s">
        <v>13</v>
      </c>
      <c r="B13" s="8" t="s">
        <v>14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f t="shared" si="0"/>
        <v>0</v>
      </c>
    </row>
    <row r="14" spans="1:9" ht="15" customHeight="1">
      <c r="A14" s="7" t="s">
        <v>15</v>
      </c>
      <c r="B14" s="8" t="s">
        <v>16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f t="shared" si="0"/>
        <v>0</v>
      </c>
    </row>
    <row r="15" spans="1:9" ht="15" customHeight="1">
      <c r="A15" s="7" t="s">
        <v>17</v>
      </c>
      <c r="B15" s="8" t="s">
        <v>18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f t="shared" si="0"/>
        <v>0</v>
      </c>
    </row>
    <row r="16" spans="1:9" ht="15" customHeight="1">
      <c r="A16" s="7" t="s">
        <v>19</v>
      </c>
      <c r="B16" s="8" t="s">
        <v>20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f t="shared" si="0"/>
        <v>0</v>
      </c>
    </row>
    <row r="17" spans="1:9" ht="15" customHeight="1">
      <c r="A17" s="7" t="s">
        <v>21</v>
      </c>
      <c r="B17" s="8" t="s">
        <v>22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f t="shared" si="0"/>
        <v>0</v>
      </c>
    </row>
    <row r="18" spans="1:9" ht="15" customHeight="1">
      <c r="A18" s="7" t="s">
        <v>23</v>
      </c>
      <c r="B18" s="8" t="s">
        <v>24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f t="shared" si="0"/>
        <v>0</v>
      </c>
    </row>
    <row r="19" spans="1:9" ht="15" customHeight="1">
      <c r="A19" s="7" t="s">
        <v>25</v>
      </c>
      <c r="B19" s="8" t="s">
        <v>26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f t="shared" si="0"/>
        <v>0</v>
      </c>
    </row>
    <row r="20" spans="1:9" ht="15" customHeight="1">
      <c r="A20" s="7" t="s">
        <v>27</v>
      </c>
      <c r="B20" s="8" t="s">
        <v>28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f t="shared" si="0"/>
        <v>0</v>
      </c>
    </row>
    <row r="21" spans="1:9" ht="15" customHeight="1">
      <c r="A21" s="7" t="s">
        <v>29</v>
      </c>
      <c r="B21" s="8" t="s">
        <v>30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f t="shared" si="0"/>
        <v>0</v>
      </c>
    </row>
    <row r="22" spans="1:9" ht="15" customHeight="1">
      <c r="A22" s="7" t="s">
        <v>31</v>
      </c>
      <c r="B22" s="8" t="s">
        <v>32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f t="shared" si="0"/>
        <v>0</v>
      </c>
    </row>
    <row r="23" spans="1:9" ht="15" customHeight="1">
      <c r="A23" s="7" t="s">
        <v>33</v>
      </c>
      <c r="B23" s="8" t="s">
        <v>34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f t="shared" si="0"/>
        <v>0</v>
      </c>
    </row>
    <row r="24" spans="1:9" ht="15" customHeight="1">
      <c r="A24" s="7" t="s">
        <v>35</v>
      </c>
      <c r="B24" s="8" t="s">
        <v>36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f t="shared" si="0"/>
        <v>0</v>
      </c>
    </row>
    <row r="25" spans="1:9" ht="15" customHeight="1">
      <c r="A25" s="7" t="s">
        <v>37</v>
      </c>
      <c r="B25" s="8" t="s">
        <v>38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f t="shared" si="0"/>
        <v>0</v>
      </c>
    </row>
    <row r="26" spans="1:9" ht="15" customHeight="1">
      <c r="A26" s="7" t="s">
        <v>39</v>
      </c>
      <c r="B26" s="8" t="s">
        <v>40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f t="shared" si="0"/>
        <v>0</v>
      </c>
    </row>
    <row r="27" spans="1:9" ht="15" customHeight="1">
      <c r="A27" s="7" t="s">
        <v>41</v>
      </c>
      <c r="B27" s="8" t="s">
        <v>42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f t="shared" si="0"/>
        <v>0</v>
      </c>
    </row>
    <row r="28" spans="1:9" ht="15" customHeight="1">
      <c r="A28" s="7" t="s">
        <v>43</v>
      </c>
      <c r="B28" s="8" t="s">
        <v>44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f t="shared" si="0"/>
        <v>0</v>
      </c>
    </row>
    <row r="29" spans="1:9" ht="15" customHeight="1">
      <c r="A29" s="7" t="s">
        <v>45</v>
      </c>
      <c r="B29" s="8" t="s">
        <v>46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f t="shared" si="0"/>
        <v>0</v>
      </c>
    </row>
    <row r="30" spans="1:9" ht="15" customHeight="1">
      <c r="A30" s="7" t="s">
        <v>47</v>
      </c>
      <c r="B30" s="8" t="s">
        <v>48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f t="shared" si="0"/>
        <v>0</v>
      </c>
    </row>
    <row r="31" spans="1:9" ht="15" customHeight="1">
      <c r="A31" s="7" t="s">
        <v>49</v>
      </c>
      <c r="B31" s="8" t="s">
        <v>50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f t="shared" si="0"/>
        <v>0</v>
      </c>
    </row>
    <row r="32" spans="1:9" ht="15" customHeight="1">
      <c r="A32" s="7" t="s">
        <v>51</v>
      </c>
      <c r="B32" s="8" t="s">
        <v>52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f t="shared" si="0"/>
        <v>0</v>
      </c>
    </row>
    <row r="33" spans="1:9" ht="15" customHeight="1">
      <c r="A33" s="7" t="s">
        <v>53</v>
      </c>
      <c r="B33" s="8" t="s">
        <v>54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f t="shared" si="0"/>
        <v>0</v>
      </c>
    </row>
    <row r="34" spans="1:9" ht="15" customHeight="1">
      <c r="A34" s="7" t="s">
        <v>55</v>
      </c>
      <c r="B34" s="8" t="s">
        <v>56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f t="shared" si="0"/>
        <v>0</v>
      </c>
    </row>
    <row r="35" spans="1:9" ht="15" customHeight="1">
      <c r="A35" s="7" t="s">
        <v>57</v>
      </c>
      <c r="B35" s="8" t="s">
        <v>58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f t="shared" si="0"/>
        <v>0</v>
      </c>
    </row>
    <row r="36" spans="1:9" ht="15" customHeight="1">
      <c r="A36" s="7" t="s">
        <v>59</v>
      </c>
      <c r="B36" s="8" t="s">
        <v>60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f t="shared" si="0"/>
        <v>0</v>
      </c>
    </row>
    <row r="37" spans="1:9" ht="15" customHeight="1">
      <c r="A37" s="7" t="s">
        <v>61</v>
      </c>
      <c r="B37" s="8" t="s">
        <v>62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f t="shared" si="0"/>
        <v>0</v>
      </c>
    </row>
    <row r="38" spans="1:9" ht="15" customHeight="1">
      <c r="A38" s="7" t="s">
        <v>63</v>
      </c>
      <c r="B38" s="8" t="s">
        <v>64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f t="shared" si="0"/>
        <v>0</v>
      </c>
    </row>
    <row r="39" spans="1:9" ht="15" customHeight="1">
      <c r="A39" s="7" t="s">
        <v>65</v>
      </c>
      <c r="B39" s="8" t="s">
        <v>66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f t="shared" si="0"/>
        <v>0</v>
      </c>
    </row>
    <row r="40" spans="1:9" ht="15" customHeight="1">
      <c r="A40" s="7" t="s">
        <v>67</v>
      </c>
      <c r="B40" s="8" t="s">
        <v>68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f t="shared" si="0"/>
        <v>0</v>
      </c>
    </row>
    <row r="41" spans="1:9" ht="15" customHeight="1">
      <c r="A41" s="7" t="s">
        <v>69</v>
      </c>
      <c r="B41" s="8" t="s">
        <v>70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f t="shared" si="0"/>
        <v>0</v>
      </c>
    </row>
    <row r="42" spans="1:9" ht="15" customHeight="1">
      <c r="A42" s="7" t="s">
        <v>71</v>
      </c>
      <c r="B42" s="8" t="s">
        <v>72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f t="shared" si="0"/>
        <v>0</v>
      </c>
    </row>
    <row r="43" spans="1:9" ht="15" customHeight="1">
      <c r="A43" s="7" t="s">
        <v>73</v>
      </c>
      <c r="B43" s="8" t="s">
        <v>74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f t="shared" si="0"/>
        <v>0</v>
      </c>
    </row>
    <row r="44" spans="1:9" ht="15" customHeight="1">
      <c r="A44" s="7" t="s">
        <v>75</v>
      </c>
      <c r="B44" s="8" t="s">
        <v>76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f t="shared" si="0"/>
        <v>0</v>
      </c>
    </row>
    <row r="45" spans="1:9" ht="15" customHeight="1">
      <c r="A45" s="7" t="s">
        <v>77</v>
      </c>
      <c r="B45" s="8" t="s">
        <v>78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f t="shared" si="0"/>
        <v>0</v>
      </c>
    </row>
    <row r="46" spans="1:9" ht="15" customHeight="1">
      <c r="A46" s="7" t="s">
        <v>79</v>
      </c>
      <c r="B46" s="8" t="s">
        <v>80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f t="shared" si="0"/>
        <v>0</v>
      </c>
    </row>
    <row r="47" spans="1:9" ht="15" customHeight="1">
      <c r="A47" s="7" t="s">
        <v>81</v>
      </c>
      <c r="B47" s="8" t="s">
        <v>82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f t="shared" si="0"/>
        <v>0</v>
      </c>
    </row>
    <row r="48" spans="1:9" ht="15" customHeight="1">
      <c r="A48" s="7" t="s">
        <v>83</v>
      </c>
      <c r="B48" s="8" t="s">
        <v>84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f t="shared" si="0"/>
        <v>0</v>
      </c>
    </row>
    <row r="49" spans="1:9" ht="15" customHeight="1">
      <c r="A49" s="7" t="s">
        <v>85</v>
      </c>
      <c r="B49" s="8" t="s">
        <v>86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f t="shared" si="0"/>
        <v>0</v>
      </c>
    </row>
    <row r="50" spans="1:9" ht="15" customHeight="1">
      <c r="A50" s="7" t="s">
        <v>87</v>
      </c>
      <c r="B50" s="8" t="s">
        <v>88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f t="shared" si="0"/>
        <v>0</v>
      </c>
    </row>
    <row r="51" spans="1:9" ht="15" customHeight="1">
      <c r="A51" s="7" t="s">
        <v>89</v>
      </c>
      <c r="B51" s="8" t="s">
        <v>90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f t="shared" si="0"/>
        <v>0</v>
      </c>
    </row>
    <row r="52" spans="1:9" ht="15" customHeight="1">
      <c r="A52" s="7" t="s">
        <v>91</v>
      </c>
      <c r="B52" s="8" t="s">
        <v>92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f t="shared" si="0"/>
        <v>0</v>
      </c>
    </row>
    <row r="53" spans="1:9" ht="15" customHeight="1">
      <c r="A53" s="7" t="s">
        <v>93</v>
      </c>
      <c r="B53" s="8" t="s">
        <v>94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f t="shared" si="0"/>
        <v>0</v>
      </c>
    </row>
    <row r="54" spans="1:9" ht="15" customHeight="1">
      <c r="A54" s="20" t="s">
        <v>121</v>
      </c>
      <c r="B54" s="8" t="s">
        <v>122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f t="shared" si="0"/>
        <v>0</v>
      </c>
    </row>
    <row r="55" spans="1:9" ht="15" customHeight="1">
      <c r="A55" s="7" t="s">
        <v>95</v>
      </c>
      <c r="B55" s="8" t="s">
        <v>123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f t="shared" si="0"/>
        <v>0</v>
      </c>
    </row>
    <row r="56" spans="1:9" ht="19.5" customHeight="1">
      <c r="A56" s="28" t="s">
        <v>97</v>
      </c>
      <c r="B56" s="29"/>
      <c r="C56" s="12">
        <f aca="true" t="shared" si="1" ref="C56:I56">SUM(C11:C55)</f>
        <v>0</v>
      </c>
      <c r="D56" s="12">
        <f t="shared" si="1"/>
        <v>0</v>
      </c>
      <c r="E56" s="12">
        <f t="shared" si="1"/>
        <v>0</v>
      </c>
      <c r="F56" s="12">
        <f t="shared" si="1"/>
        <v>0</v>
      </c>
      <c r="G56" s="12">
        <f t="shared" si="1"/>
        <v>0</v>
      </c>
      <c r="H56" s="12">
        <f t="shared" si="1"/>
        <v>0</v>
      </c>
      <c r="I56" s="12">
        <f t="shared" si="1"/>
        <v>0</v>
      </c>
    </row>
    <row r="58" spans="1:9" ht="12.75">
      <c r="A58" s="13" t="s">
        <v>98</v>
      </c>
      <c r="B58" s="2"/>
      <c r="C58" s="2"/>
      <c r="D58" s="2"/>
      <c r="E58" s="2"/>
      <c r="F58" s="2"/>
      <c r="G58" s="2"/>
      <c r="H58" s="2"/>
      <c r="I58" s="2"/>
    </row>
    <row r="59" spans="1:9" ht="12.75">
      <c r="A59" s="15" t="s">
        <v>107</v>
      </c>
      <c r="B59" s="2"/>
      <c r="C59" s="2"/>
      <c r="D59" s="2"/>
      <c r="E59" s="2"/>
      <c r="F59" s="2"/>
      <c r="G59" s="2"/>
      <c r="H59" s="2"/>
      <c r="I59" s="2"/>
    </row>
    <row r="60" spans="1:9" ht="12.75">
      <c r="A60" s="15" t="s">
        <v>108</v>
      </c>
      <c r="B60" s="2"/>
      <c r="C60" s="2"/>
      <c r="D60" s="2"/>
      <c r="E60" s="2"/>
      <c r="F60" s="2"/>
      <c r="G60" s="2"/>
      <c r="H60" s="2"/>
      <c r="I60" s="2"/>
    </row>
    <row r="61" spans="1:9" ht="12.75">
      <c r="A61" s="15" t="s">
        <v>109</v>
      </c>
      <c r="B61" s="2"/>
      <c r="C61" s="2"/>
      <c r="D61" s="2"/>
      <c r="E61" s="2"/>
      <c r="F61" s="2"/>
      <c r="G61" s="2"/>
      <c r="H61" s="2"/>
      <c r="I61" s="2"/>
    </row>
    <row r="62" spans="1:9" ht="12.75">
      <c r="A62" s="15" t="s">
        <v>110</v>
      </c>
      <c r="B62" s="2"/>
      <c r="C62" s="2"/>
      <c r="D62" s="2"/>
      <c r="E62" s="2"/>
      <c r="F62" s="2"/>
      <c r="G62" s="2"/>
      <c r="H62" s="2"/>
      <c r="I62" s="2"/>
    </row>
    <row r="63" spans="1:9" ht="12.75">
      <c r="A63" s="15" t="s">
        <v>111</v>
      </c>
      <c r="B63" s="2"/>
      <c r="C63" s="2"/>
      <c r="D63" s="2"/>
      <c r="E63" s="2"/>
      <c r="F63" s="2"/>
      <c r="G63" s="2"/>
      <c r="H63" s="2"/>
      <c r="I63" s="2"/>
    </row>
    <row r="64" ht="12.75">
      <c r="A64" s="15" t="s">
        <v>112</v>
      </c>
    </row>
    <row r="65" ht="12.75">
      <c r="A65" s="15"/>
    </row>
    <row r="66" ht="12.75">
      <c r="A66" s="13" t="s">
        <v>125</v>
      </c>
    </row>
    <row r="67" ht="12.75">
      <c r="A67" s="13"/>
    </row>
    <row r="68" ht="12.75">
      <c r="A68" s="15"/>
    </row>
  </sheetData>
  <mergeCells count="5">
    <mergeCell ref="I9:I10"/>
    <mergeCell ref="A56:B56"/>
    <mergeCell ref="A9:A10"/>
    <mergeCell ref="B9:B10"/>
    <mergeCell ref="C9:H9"/>
  </mergeCells>
  <printOptions/>
  <pageMargins left="0.35" right="0.34" top="0.53" bottom="1" header="0" footer="0"/>
  <pageSetup fitToHeight="1" fitToWidth="1"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showGridLines="0" workbookViewId="0" topLeftCell="A40">
      <selection activeCell="A66" sqref="A66"/>
    </sheetView>
  </sheetViews>
  <sheetFormatPr defaultColWidth="11.421875" defaultRowHeight="12.75"/>
  <cols>
    <col min="2" max="2" width="57.7109375" style="0" bestFit="1" customWidth="1"/>
  </cols>
  <sheetData>
    <row r="1" spans="1:9" ht="12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.75">
      <c r="A2" s="1" t="s">
        <v>1</v>
      </c>
      <c r="B2" s="2"/>
      <c r="C2" s="2"/>
      <c r="D2" s="2"/>
      <c r="E2" s="2"/>
      <c r="F2" s="2"/>
      <c r="G2" s="2"/>
      <c r="H2" s="2"/>
      <c r="I2" s="2"/>
    </row>
    <row r="3" spans="1:9" ht="12.75">
      <c r="A3" s="1" t="s">
        <v>2</v>
      </c>
      <c r="B3" s="2"/>
      <c r="C3" s="2"/>
      <c r="D3" s="2"/>
      <c r="E3" s="2"/>
      <c r="F3" s="2"/>
      <c r="G3" s="2"/>
      <c r="H3" s="2"/>
      <c r="I3" s="2"/>
    </row>
    <row r="4" spans="1:9" ht="12.75">
      <c r="A4" s="1"/>
      <c r="B4" s="2"/>
      <c r="C4" s="2"/>
      <c r="D4" s="2"/>
      <c r="E4" s="2"/>
      <c r="F4" s="2"/>
      <c r="G4" s="2"/>
      <c r="H4" s="2"/>
      <c r="I4" s="2"/>
    </row>
    <row r="5" spans="1:9" ht="15.75">
      <c r="A5" s="3" t="s">
        <v>124</v>
      </c>
      <c r="B5" s="2"/>
      <c r="C5" s="2"/>
      <c r="D5" s="2"/>
      <c r="E5" s="2"/>
      <c r="F5" s="2"/>
      <c r="G5" s="2"/>
      <c r="H5" s="2"/>
      <c r="I5" s="2"/>
    </row>
    <row r="6" spans="1:9" ht="15.75">
      <c r="A6" s="3" t="s">
        <v>115</v>
      </c>
      <c r="B6" s="2"/>
      <c r="C6" s="2"/>
      <c r="D6" s="2"/>
      <c r="E6" s="2"/>
      <c r="F6" s="2"/>
      <c r="G6" s="2"/>
      <c r="H6" s="2"/>
      <c r="I6" s="2"/>
    </row>
    <row r="7" spans="1:9" ht="12.75">
      <c r="A7" s="4" t="s">
        <v>3</v>
      </c>
      <c r="B7" s="2"/>
      <c r="C7" s="2"/>
      <c r="D7" s="2"/>
      <c r="E7" s="2"/>
      <c r="F7" s="2"/>
      <c r="G7" s="2"/>
      <c r="H7" s="2"/>
      <c r="I7" s="2"/>
    </row>
    <row r="8" spans="1:9" ht="13.5">
      <c r="A8" s="4"/>
      <c r="B8" s="2"/>
      <c r="C8" s="2"/>
      <c r="D8" s="2"/>
      <c r="E8" s="2"/>
      <c r="F8" s="2"/>
      <c r="G8" s="2"/>
      <c r="H8" s="2"/>
      <c r="I8" s="5" t="s">
        <v>4</v>
      </c>
    </row>
    <row r="9" spans="1:9" ht="12.75">
      <c r="A9" s="30" t="s">
        <v>5</v>
      </c>
      <c r="B9" s="26" t="s">
        <v>6</v>
      </c>
      <c r="C9" s="32" t="s">
        <v>100</v>
      </c>
      <c r="D9" s="33"/>
      <c r="E9" s="33"/>
      <c r="F9" s="33"/>
      <c r="G9" s="33"/>
      <c r="H9" s="33"/>
      <c r="I9" s="26" t="s">
        <v>8</v>
      </c>
    </row>
    <row r="10" spans="1:9" ht="12.75">
      <c r="A10" s="31"/>
      <c r="B10" s="27"/>
      <c r="C10" s="16" t="s">
        <v>101</v>
      </c>
      <c r="D10" s="16" t="s">
        <v>102</v>
      </c>
      <c r="E10" s="16" t="s">
        <v>103</v>
      </c>
      <c r="F10" s="16" t="s">
        <v>104</v>
      </c>
      <c r="G10" s="16" t="s">
        <v>105</v>
      </c>
      <c r="H10" s="16" t="s">
        <v>106</v>
      </c>
      <c r="I10" s="27"/>
    </row>
    <row r="11" spans="1:9" ht="15" customHeight="1">
      <c r="A11" s="7" t="s">
        <v>9</v>
      </c>
      <c r="B11" s="8" t="s">
        <v>10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f aca="true" t="shared" si="0" ref="I11:I55">SUM(C11:H11)</f>
        <v>0</v>
      </c>
    </row>
    <row r="12" spans="1:9" ht="15" customHeight="1">
      <c r="A12" s="7" t="s">
        <v>11</v>
      </c>
      <c r="B12" s="8" t="s">
        <v>12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f t="shared" si="0"/>
        <v>0</v>
      </c>
    </row>
    <row r="13" spans="1:9" ht="15" customHeight="1">
      <c r="A13" s="7" t="s">
        <v>13</v>
      </c>
      <c r="B13" s="8" t="s">
        <v>14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f t="shared" si="0"/>
        <v>0</v>
      </c>
    </row>
    <row r="14" spans="1:9" ht="15" customHeight="1">
      <c r="A14" s="7" t="s">
        <v>15</v>
      </c>
      <c r="B14" s="8" t="s">
        <v>16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f t="shared" si="0"/>
        <v>0</v>
      </c>
    </row>
    <row r="15" spans="1:9" ht="15" customHeight="1">
      <c r="A15" s="7" t="s">
        <v>17</v>
      </c>
      <c r="B15" s="8" t="s">
        <v>18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f t="shared" si="0"/>
        <v>0</v>
      </c>
    </row>
    <row r="16" spans="1:9" ht="15" customHeight="1">
      <c r="A16" s="7" t="s">
        <v>19</v>
      </c>
      <c r="B16" s="8" t="s">
        <v>20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f t="shared" si="0"/>
        <v>0</v>
      </c>
    </row>
    <row r="17" spans="1:9" ht="15" customHeight="1">
      <c r="A17" s="7" t="s">
        <v>21</v>
      </c>
      <c r="B17" s="8" t="s">
        <v>22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f t="shared" si="0"/>
        <v>0</v>
      </c>
    </row>
    <row r="18" spans="1:9" ht="15" customHeight="1">
      <c r="A18" s="7" t="s">
        <v>23</v>
      </c>
      <c r="B18" s="8" t="s">
        <v>24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f t="shared" si="0"/>
        <v>0</v>
      </c>
    </row>
    <row r="19" spans="1:9" ht="15" customHeight="1">
      <c r="A19" s="7" t="s">
        <v>25</v>
      </c>
      <c r="B19" s="8" t="s">
        <v>26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f t="shared" si="0"/>
        <v>0</v>
      </c>
    </row>
    <row r="20" spans="1:9" ht="15" customHeight="1">
      <c r="A20" s="7" t="s">
        <v>27</v>
      </c>
      <c r="B20" s="8" t="s">
        <v>28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f t="shared" si="0"/>
        <v>0</v>
      </c>
    </row>
    <row r="21" spans="1:9" ht="15" customHeight="1">
      <c r="A21" s="7" t="s">
        <v>29</v>
      </c>
      <c r="B21" s="8" t="s">
        <v>30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f t="shared" si="0"/>
        <v>0</v>
      </c>
    </row>
    <row r="22" spans="1:9" ht="15" customHeight="1">
      <c r="A22" s="7" t="s">
        <v>31</v>
      </c>
      <c r="B22" s="8" t="s">
        <v>32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f t="shared" si="0"/>
        <v>0</v>
      </c>
    </row>
    <row r="23" spans="1:9" ht="15" customHeight="1">
      <c r="A23" s="7" t="s">
        <v>33</v>
      </c>
      <c r="B23" s="8" t="s">
        <v>34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f t="shared" si="0"/>
        <v>0</v>
      </c>
    </row>
    <row r="24" spans="1:9" ht="15" customHeight="1">
      <c r="A24" s="7" t="s">
        <v>35</v>
      </c>
      <c r="B24" s="8" t="s">
        <v>36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f t="shared" si="0"/>
        <v>0</v>
      </c>
    </row>
    <row r="25" spans="1:9" ht="15" customHeight="1">
      <c r="A25" s="7" t="s">
        <v>37</v>
      </c>
      <c r="B25" s="8" t="s">
        <v>38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f t="shared" si="0"/>
        <v>0</v>
      </c>
    </row>
    <row r="26" spans="1:9" ht="15" customHeight="1">
      <c r="A26" s="7" t="s">
        <v>39</v>
      </c>
      <c r="B26" s="8" t="s">
        <v>40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f t="shared" si="0"/>
        <v>0</v>
      </c>
    </row>
    <row r="27" spans="1:9" ht="15" customHeight="1">
      <c r="A27" s="7" t="s">
        <v>41</v>
      </c>
      <c r="B27" s="8" t="s">
        <v>42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f t="shared" si="0"/>
        <v>0</v>
      </c>
    </row>
    <row r="28" spans="1:9" ht="15" customHeight="1">
      <c r="A28" s="7" t="s">
        <v>43</v>
      </c>
      <c r="B28" s="8" t="s">
        <v>44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f t="shared" si="0"/>
        <v>0</v>
      </c>
    </row>
    <row r="29" spans="1:9" ht="15" customHeight="1">
      <c r="A29" s="7" t="s">
        <v>45</v>
      </c>
      <c r="B29" s="8" t="s">
        <v>46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f t="shared" si="0"/>
        <v>0</v>
      </c>
    </row>
    <row r="30" spans="1:9" ht="15" customHeight="1">
      <c r="A30" s="7" t="s">
        <v>47</v>
      </c>
      <c r="B30" s="8" t="s">
        <v>48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f t="shared" si="0"/>
        <v>0</v>
      </c>
    </row>
    <row r="31" spans="1:9" ht="15" customHeight="1">
      <c r="A31" s="7" t="s">
        <v>49</v>
      </c>
      <c r="B31" s="8" t="s">
        <v>50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f t="shared" si="0"/>
        <v>0</v>
      </c>
    </row>
    <row r="32" spans="1:9" ht="15" customHeight="1">
      <c r="A32" s="7" t="s">
        <v>51</v>
      </c>
      <c r="B32" s="8" t="s">
        <v>52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f t="shared" si="0"/>
        <v>0</v>
      </c>
    </row>
    <row r="33" spans="1:9" ht="15" customHeight="1">
      <c r="A33" s="7" t="s">
        <v>53</v>
      </c>
      <c r="B33" s="8" t="s">
        <v>54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f t="shared" si="0"/>
        <v>0</v>
      </c>
    </row>
    <row r="34" spans="1:9" ht="15" customHeight="1">
      <c r="A34" s="7" t="s">
        <v>55</v>
      </c>
      <c r="B34" s="8" t="s">
        <v>56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f t="shared" si="0"/>
        <v>0</v>
      </c>
    </row>
    <row r="35" spans="1:9" ht="15" customHeight="1">
      <c r="A35" s="7" t="s">
        <v>57</v>
      </c>
      <c r="B35" s="8" t="s">
        <v>58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f t="shared" si="0"/>
        <v>0</v>
      </c>
    </row>
    <row r="36" spans="1:9" ht="15" customHeight="1">
      <c r="A36" s="7" t="s">
        <v>59</v>
      </c>
      <c r="B36" s="8" t="s">
        <v>60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f t="shared" si="0"/>
        <v>0</v>
      </c>
    </row>
    <row r="37" spans="1:9" ht="15" customHeight="1">
      <c r="A37" s="7" t="s">
        <v>61</v>
      </c>
      <c r="B37" s="8" t="s">
        <v>62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f t="shared" si="0"/>
        <v>0</v>
      </c>
    </row>
    <row r="38" spans="1:9" ht="15" customHeight="1">
      <c r="A38" s="7" t="s">
        <v>63</v>
      </c>
      <c r="B38" s="8" t="s">
        <v>64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f t="shared" si="0"/>
        <v>0</v>
      </c>
    </row>
    <row r="39" spans="1:9" ht="15" customHeight="1">
      <c r="A39" s="7" t="s">
        <v>65</v>
      </c>
      <c r="B39" s="8" t="s">
        <v>66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f t="shared" si="0"/>
        <v>0</v>
      </c>
    </row>
    <row r="40" spans="1:9" ht="15" customHeight="1">
      <c r="A40" s="7" t="s">
        <v>67</v>
      </c>
      <c r="B40" s="8" t="s">
        <v>68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f t="shared" si="0"/>
        <v>0</v>
      </c>
    </row>
    <row r="41" spans="1:9" ht="15" customHeight="1">
      <c r="A41" s="7" t="s">
        <v>69</v>
      </c>
      <c r="B41" s="8" t="s">
        <v>70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f t="shared" si="0"/>
        <v>0</v>
      </c>
    </row>
    <row r="42" spans="1:9" ht="15" customHeight="1">
      <c r="A42" s="7" t="s">
        <v>71</v>
      </c>
      <c r="B42" s="8" t="s">
        <v>72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f t="shared" si="0"/>
        <v>0</v>
      </c>
    </row>
    <row r="43" spans="1:9" ht="15" customHeight="1">
      <c r="A43" s="7" t="s">
        <v>73</v>
      </c>
      <c r="B43" s="8" t="s">
        <v>74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f t="shared" si="0"/>
        <v>0</v>
      </c>
    </row>
    <row r="44" spans="1:9" ht="15" customHeight="1">
      <c r="A44" s="7" t="s">
        <v>75</v>
      </c>
      <c r="B44" s="8" t="s">
        <v>76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f t="shared" si="0"/>
        <v>0</v>
      </c>
    </row>
    <row r="45" spans="1:9" ht="15" customHeight="1">
      <c r="A45" s="7" t="s">
        <v>77</v>
      </c>
      <c r="B45" s="8" t="s">
        <v>78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f t="shared" si="0"/>
        <v>0</v>
      </c>
    </row>
    <row r="46" spans="1:9" ht="15" customHeight="1">
      <c r="A46" s="7" t="s">
        <v>79</v>
      </c>
      <c r="B46" s="8" t="s">
        <v>80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f t="shared" si="0"/>
        <v>0</v>
      </c>
    </row>
    <row r="47" spans="1:9" ht="15" customHeight="1">
      <c r="A47" s="7" t="s">
        <v>81</v>
      </c>
      <c r="B47" s="8" t="s">
        <v>82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f t="shared" si="0"/>
        <v>0</v>
      </c>
    </row>
    <row r="48" spans="1:9" ht="15" customHeight="1">
      <c r="A48" s="7" t="s">
        <v>83</v>
      </c>
      <c r="B48" s="8" t="s">
        <v>84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f t="shared" si="0"/>
        <v>0</v>
      </c>
    </row>
    <row r="49" spans="1:9" ht="15" customHeight="1">
      <c r="A49" s="7" t="s">
        <v>85</v>
      </c>
      <c r="B49" s="8" t="s">
        <v>86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f t="shared" si="0"/>
        <v>0</v>
      </c>
    </row>
    <row r="50" spans="1:9" ht="15" customHeight="1">
      <c r="A50" s="7" t="s">
        <v>87</v>
      </c>
      <c r="B50" s="8" t="s">
        <v>88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f t="shared" si="0"/>
        <v>0</v>
      </c>
    </row>
    <row r="51" spans="1:9" ht="15" customHeight="1">
      <c r="A51" s="7" t="s">
        <v>89</v>
      </c>
      <c r="B51" s="8" t="s">
        <v>90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f t="shared" si="0"/>
        <v>0</v>
      </c>
    </row>
    <row r="52" spans="1:9" ht="15" customHeight="1">
      <c r="A52" s="7" t="s">
        <v>91</v>
      </c>
      <c r="B52" s="8" t="s">
        <v>92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f t="shared" si="0"/>
        <v>0</v>
      </c>
    </row>
    <row r="53" spans="1:9" ht="15" customHeight="1">
      <c r="A53" s="7" t="s">
        <v>93</v>
      </c>
      <c r="B53" s="8" t="s">
        <v>94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f t="shared" si="0"/>
        <v>0</v>
      </c>
    </row>
    <row r="54" spans="1:9" ht="15" customHeight="1">
      <c r="A54" s="20" t="s">
        <v>121</v>
      </c>
      <c r="B54" s="8" t="s">
        <v>122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f t="shared" si="0"/>
        <v>0</v>
      </c>
    </row>
    <row r="55" spans="1:9" ht="15" customHeight="1">
      <c r="A55" s="7" t="s">
        <v>95</v>
      </c>
      <c r="B55" s="8" t="s">
        <v>96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f t="shared" si="0"/>
        <v>0</v>
      </c>
    </row>
    <row r="56" spans="1:9" ht="19.5" customHeight="1">
      <c r="A56" s="28" t="s">
        <v>97</v>
      </c>
      <c r="B56" s="29"/>
      <c r="C56" s="12">
        <f aca="true" t="shared" si="1" ref="C56:I56">SUM(C11:C55)</f>
        <v>0</v>
      </c>
      <c r="D56" s="12">
        <f t="shared" si="1"/>
        <v>0</v>
      </c>
      <c r="E56" s="12">
        <f t="shared" si="1"/>
        <v>0</v>
      </c>
      <c r="F56" s="12">
        <f t="shared" si="1"/>
        <v>0</v>
      </c>
      <c r="G56" s="12">
        <f t="shared" si="1"/>
        <v>0</v>
      </c>
      <c r="H56" s="12">
        <f t="shared" si="1"/>
        <v>0</v>
      </c>
      <c r="I56" s="12">
        <f t="shared" si="1"/>
        <v>0</v>
      </c>
    </row>
    <row r="58" spans="1:9" ht="12.75">
      <c r="A58" s="13" t="s">
        <v>98</v>
      </c>
      <c r="B58" s="2"/>
      <c r="C58" s="2"/>
      <c r="D58" s="2"/>
      <c r="E58" s="2"/>
      <c r="F58" s="2"/>
      <c r="G58" s="2"/>
      <c r="H58" s="2"/>
      <c r="I58" s="2"/>
    </row>
    <row r="59" spans="1:9" ht="12.75">
      <c r="A59" s="15" t="s">
        <v>107</v>
      </c>
      <c r="B59" s="2"/>
      <c r="C59" s="2"/>
      <c r="D59" s="2"/>
      <c r="E59" s="2"/>
      <c r="F59" s="2"/>
      <c r="G59" s="2"/>
      <c r="H59" s="2"/>
      <c r="I59" s="2"/>
    </row>
    <row r="60" spans="1:9" ht="12.75">
      <c r="A60" s="15" t="s">
        <v>108</v>
      </c>
      <c r="B60" s="2"/>
      <c r="C60" s="2"/>
      <c r="D60" s="2"/>
      <c r="E60" s="2"/>
      <c r="F60" s="2"/>
      <c r="G60" s="2"/>
      <c r="H60" s="2"/>
      <c r="I60" s="2"/>
    </row>
    <row r="61" spans="1:9" ht="12.75">
      <c r="A61" s="15" t="s">
        <v>109</v>
      </c>
      <c r="B61" s="2"/>
      <c r="C61" s="2"/>
      <c r="D61" s="2"/>
      <c r="E61" s="2"/>
      <c r="F61" s="2"/>
      <c r="G61" s="2"/>
      <c r="H61" s="2"/>
      <c r="I61" s="2"/>
    </row>
    <row r="62" spans="1:9" ht="12.75">
      <c r="A62" s="15" t="s">
        <v>110</v>
      </c>
      <c r="B62" s="2"/>
      <c r="C62" s="2"/>
      <c r="D62" s="2"/>
      <c r="E62" s="2"/>
      <c r="F62" s="2"/>
      <c r="G62" s="2"/>
      <c r="H62" s="2"/>
      <c r="I62" s="2"/>
    </row>
    <row r="63" spans="1:9" ht="12.75">
      <c r="A63" s="15" t="s">
        <v>111</v>
      </c>
      <c r="B63" s="2"/>
      <c r="C63" s="2"/>
      <c r="D63" s="2"/>
      <c r="E63" s="2"/>
      <c r="F63" s="2"/>
      <c r="G63" s="2"/>
      <c r="H63" s="2"/>
      <c r="I63" s="2"/>
    </row>
    <row r="64" ht="12.75">
      <c r="A64" s="15" t="s">
        <v>112</v>
      </c>
    </row>
    <row r="65" ht="12.75">
      <c r="A65" s="15"/>
    </row>
    <row r="66" ht="12.75">
      <c r="A66" s="13" t="s">
        <v>125</v>
      </c>
    </row>
    <row r="67" ht="12.75">
      <c r="A67" s="13"/>
    </row>
    <row r="68" ht="12.75">
      <c r="A68" s="15"/>
    </row>
  </sheetData>
  <mergeCells count="5">
    <mergeCell ref="I9:I10"/>
    <mergeCell ref="A56:B56"/>
    <mergeCell ref="A9:A10"/>
    <mergeCell ref="B9:B10"/>
    <mergeCell ref="C9:H9"/>
  </mergeCells>
  <printOptions/>
  <pageMargins left="0.37" right="0.36" top="0.53" bottom="1" header="0" footer="0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dvicente</cp:lastModifiedBy>
  <cp:lastPrinted>2008-07-11T21:17:30Z</cp:lastPrinted>
  <dcterms:created xsi:type="dcterms:W3CDTF">2006-10-30T15:43:34Z</dcterms:created>
  <dcterms:modified xsi:type="dcterms:W3CDTF">2009-01-13T15:37:59Z</dcterms:modified>
  <cp:category/>
  <cp:version/>
  <cp:contentType/>
  <cp:contentStatus/>
</cp:coreProperties>
</file>