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5330" windowHeight="3420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</sheets>
  <definedNames/>
  <calcPr fullCalcOnLoad="1"/>
</workbook>
</file>

<file path=xl/sharedStrings.xml><?xml version="1.0" encoding="utf-8"?>
<sst xmlns="http://schemas.openxmlformats.org/spreadsheetml/2006/main" count="572" uniqueCount="126">
  <si>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</si>
  <si>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</si>
  <si>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</si>
  <si>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</si>
  <si>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</si>
  <si>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</si>
  <si>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</si>
  <si>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</si>
  <si>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</si>
  <si>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</si>
  <si>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</si>
  <si>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</si>
  <si>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</si>
  <si>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</si>
  <si>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</si>
  <si>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</si>
  <si>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</si>
  <si>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</si>
  <si>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</si>
  <si>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</si>
  <si>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</si>
  <si>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</si>
  <si>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</si>
  <si>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012</t>
  </si>
  <si>
    <t>DIRECCION DE SALUD I CALLAO</t>
  </si>
  <si>
    <t>013</t>
  </si>
  <si>
    <t>HOSPITAL DANIEL ALCIDES CARRION</t>
  </si>
  <si>
    <t>014</t>
  </si>
  <si>
    <t>HOSPITAL DE APOYO SAN JOSE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</si>
  <si>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</si>
  <si>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</si>
  <si>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</si>
  <si>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</si>
  <si>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</si>
  <si>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</si>
  <si>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018</t>
  </si>
  <si>
    <t>DIRECCION DE SALUD III LIMA NORTE</t>
  </si>
  <si>
    <t>019</t>
  </si>
  <si>
    <t>HOSPITAL HUACHO - HUAURA - OYON Y SERVICIOS BASICOS DE SALUD</t>
  </si>
  <si>
    <t>020</t>
  </si>
  <si>
    <t>HOSPITAL SERGIO BERNALES</t>
  </si>
  <si>
    <t>021</t>
  </si>
  <si>
    <t>HOSPITAL CAYETANO HEREDIA</t>
  </si>
  <si>
    <t>022</t>
  </si>
  <si>
    <t>DIRECCION DE SALUD II LIMA SUR</t>
  </si>
  <si>
    <t>023</t>
  </si>
  <si>
    <t>SERVICIOS BASICOS DE SALUD CAÑETE-YAUYOS</t>
  </si>
  <si>
    <t>024</t>
  </si>
  <si>
    <t>HOSPITAL DE APOYO REZOLA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</si>
  <si>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</si>
  <si>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</si>
  <si>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</si>
  <si>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</si>
  <si>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</si>
  <si>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</si>
  <si>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</si>
  <si>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</si>
  <si>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</si>
  <si>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</si>
  <si>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</si>
  <si>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</si>
  <si>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</si>
  <si>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</si>
  <si>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</si>
  <si>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</si>
  <si>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</si>
  <si>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</si>
  <si>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</si>
  <si>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</si>
  <si>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037</t>
  </si>
  <si>
    <t>HOSPITAL BARRANCA-CAJATAMBO Y SERVICIOS BASICOS DE SALUD</t>
  </si>
  <si>
    <t>038</t>
  </si>
  <si>
    <t>HOSPITAL  CHANCAY Y SERVICIOS BASICOS DE SALUD</t>
  </si>
  <si>
    <t>039</t>
  </si>
  <si>
    <t>SERVICIOS BASICOS DE SALUD CHILCA-MALA</t>
  </si>
  <si>
    <t>040</t>
  </si>
  <si>
    <t>HOSPITAL HUARAL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</si>
  <si>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</si>
  <si>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</si>
  <si>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</si>
  <si>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</si>
  <si>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</si>
  <si>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</si>
  <si>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</si>
  <si>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</si>
  <si>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</si>
  <si>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</si>
  <si>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</si>
  <si>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</si>
  <si>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</si>
  <si>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</si>
  <si>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</si>
  <si>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</si>
  <si>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</si>
  <si>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</si>
  <si>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</si>
  <si>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</si>
  <si>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</si>
  <si>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</si>
  <si>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</si>
  <si>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</si>
  <si>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01</t>
  </si>
  <si>
    <t>02</t>
  </si>
  <si>
    <t>03</t>
  </si>
  <si>
    <t>04</t>
  </si>
  <si>
    <t>05</t>
  </si>
  <si>
    <t>07</t>
  </si>
  <si>
    <t>01 Personal y Obligaciones Sociales</t>
  </si>
  <si>
    <t>02 Obligaciones Previsionales</t>
  </si>
  <si>
    <t>03 Bienes y Servicios</t>
  </si>
  <si>
    <t>04 Otros Gastos Corrientes</t>
  </si>
  <si>
    <t>05 Inversiones</t>
  </si>
  <si>
    <t>07 Gastos de Capital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</si>
  <si>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</si>
  <si>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</si>
  <si>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</si>
  <si>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</si>
  <si>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</si>
  <si>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</si>
  <si>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</si>
  <si>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</si>
  <si>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</si>
  <si>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</si>
  <si>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Fuente: SIAF - MPP, 16 de Octubre del 2008</t>
  </si>
  <si>
    <t>PRESUPUESTO INSTITUCIONAL MODIFICADO AÑO FISCAL 2008 AL 16.10.08</t>
  </si>
  <si>
    <t>PROGRAMA DE APOYO A LA REFORMA DEL SECTOR SALUD-PARSALUD II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</si>
</sst>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2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2" borderId="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" xfId="0" applyNumberFormat="1" applyFont="1" applyFill="1" applyBorder="1" applyAlignment="1" applyProtection="1" quotePrefix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workbookViewId="0" topLeftCell="A1">
      <selection activeCell="B22" sqref="B22"/>
    </sheetView>
  </sheetViews>
  <sheetFormatPr defaultColWidth="11.421875" defaultRowHeight="12.75"/>
  <cols>
    <col min="2" max="2" width="57.7109375" style="0" bestFit="1" customWidth="1"/>
    <col min="9" max="9" width="11.421875" style="22" customWidth="1"/>
    <col min="11" max="11" width="11.421875" style="22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 t="s">
        <v>124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3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>
      <c r="A8" s="4"/>
      <c r="B8" s="2"/>
      <c r="C8" s="2"/>
      <c r="D8" s="2"/>
      <c r="E8" s="2"/>
      <c r="F8" s="2"/>
      <c r="G8" s="5" t="s">
        <v>4</v>
      </c>
      <c r="H8" s="2"/>
      <c r="I8" s="2"/>
      <c r="J8" s="2"/>
      <c r="K8" s="2"/>
      <c r="L8" s="2"/>
      <c r="M8" s="2"/>
    </row>
    <row r="9" spans="1:13" ht="12.75">
      <c r="A9" s="30" t="s">
        <v>5</v>
      </c>
      <c r="B9" s="26" t="s">
        <v>6</v>
      </c>
      <c r="C9" s="32" t="s">
        <v>7</v>
      </c>
      <c r="D9" s="33"/>
      <c r="E9" s="33"/>
      <c r="F9" s="34"/>
      <c r="G9" s="26" t="s">
        <v>8</v>
      </c>
      <c r="H9" s="1"/>
      <c r="I9" s="1"/>
      <c r="J9" s="1"/>
      <c r="K9" s="1"/>
      <c r="L9" s="1"/>
      <c r="M9" s="1"/>
    </row>
    <row r="10" spans="1:13" ht="18.75" customHeight="1">
      <c r="A10" s="31"/>
      <c r="B10" s="27"/>
      <c r="C10" s="6">
        <v>1</v>
      </c>
      <c r="D10" s="6">
        <v>2</v>
      </c>
      <c r="E10" s="6">
        <v>3</v>
      </c>
      <c r="F10" s="6">
        <v>4</v>
      </c>
      <c r="G10" s="27"/>
      <c r="H10" s="1"/>
      <c r="I10" s="1"/>
      <c r="J10" s="1"/>
      <c r="K10" s="1"/>
      <c r="L10" s="1"/>
      <c r="M10" s="1"/>
    </row>
    <row r="11" spans="1:13" ht="15" customHeight="1">
      <c r="A11" s="7" t="s">
        <v>9</v>
      </c>
      <c r="B11" s="8" t="s">
        <v>10</v>
      </c>
      <c r="C11" s="9">
        <v>984070744</v>
      </c>
      <c r="D11" s="9">
        <v>38131764</v>
      </c>
      <c r="E11" s="9">
        <v>0</v>
      </c>
      <c r="F11" s="9">
        <v>52006449</v>
      </c>
      <c r="G11" s="9">
        <f aca="true" t="shared" si="0" ref="G11:G55">SUM(C11:F11)</f>
        <v>1074208957</v>
      </c>
      <c r="H11" s="10"/>
      <c r="I11" s="10"/>
      <c r="J11" s="11"/>
      <c r="K11" s="11"/>
      <c r="L11" s="10"/>
      <c r="M11" s="11"/>
    </row>
    <row r="12" spans="1:13" ht="15" customHeight="1">
      <c r="A12" s="7" t="s">
        <v>11</v>
      </c>
      <c r="B12" s="8" t="s">
        <v>12</v>
      </c>
      <c r="C12" s="9">
        <v>23634325</v>
      </c>
      <c r="D12" s="9">
        <v>4099508</v>
      </c>
      <c r="E12" s="9">
        <v>0</v>
      </c>
      <c r="F12" s="9">
        <v>0</v>
      </c>
      <c r="G12" s="9">
        <f t="shared" si="0"/>
        <v>27733833</v>
      </c>
      <c r="H12" s="10"/>
      <c r="I12" s="10"/>
      <c r="J12" s="11"/>
      <c r="K12" s="11"/>
      <c r="L12" s="10"/>
      <c r="M12" s="10"/>
    </row>
    <row r="13" spans="1:13" ht="15" customHeight="1">
      <c r="A13" s="7" t="s">
        <v>13</v>
      </c>
      <c r="B13" s="8" t="s">
        <v>14</v>
      </c>
      <c r="C13" s="9">
        <v>30197119</v>
      </c>
      <c r="D13" s="9">
        <v>9319641</v>
      </c>
      <c r="E13" s="9">
        <v>0</v>
      </c>
      <c r="F13" s="9">
        <v>901088</v>
      </c>
      <c r="G13" s="9">
        <f t="shared" si="0"/>
        <v>40417848</v>
      </c>
      <c r="H13" s="10"/>
      <c r="I13" s="10"/>
      <c r="J13" s="11"/>
      <c r="K13" s="11"/>
      <c r="L13" s="10"/>
      <c r="M13" s="11"/>
    </row>
    <row r="14" spans="1:13" ht="15" customHeight="1">
      <c r="A14" s="7" t="s">
        <v>15</v>
      </c>
      <c r="B14" s="8" t="s">
        <v>16</v>
      </c>
      <c r="C14" s="9">
        <v>11836480</v>
      </c>
      <c r="D14" s="9">
        <v>18662017</v>
      </c>
      <c r="E14" s="9">
        <v>0</v>
      </c>
      <c r="F14" s="9">
        <v>133352</v>
      </c>
      <c r="G14" s="9">
        <f t="shared" si="0"/>
        <v>30631849</v>
      </c>
      <c r="H14" s="10"/>
      <c r="I14" s="10"/>
      <c r="J14" s="11"/>
      <c r="K14" s="11"/>
      <c r="L14" s="10"/>
      <c r="M14" s="11"/>
    </row>
    <row r="15" spans="1:13" ht="15" customHeight="1">
      <c r="A15" s="7" t="s">
        <v>17</v>
      </c>
      <c r="B15" s="8" t="s">
        <v>18</v>
      </c>
      <c r="C15" s="9">
        <v>19167065</v>
      </c>
      <c r="D15" s="9">
        <v>6108185</v>
      </c>
      <c r="E15" s="9">
        <v>0</v>
      </c>
      <c r="F15" s="9">
        <v>85000</v>
      </c>
      <c r="G15" s="9">
        <f t="shared" si="0"/>
        <v>25360250</v>
      </c>
      <c r="H15" s="10"/>
      <c r="I15" s="10"/>
      <c r="J15" s="11"/>
      <c r="K15" s="11"/>
      <c r="L15" s="10"/>
      <c r="M15" s="10"/>
    </row>
    <row r="16" spans="1:13" ht="15" customHeight="1">
      <c r="A16" s="7" t="s">
        <v>19</v>
      </c>
      <c r="B16" s="8" t="s">
        <v>20</v>
      </c>
      <c r="C16" s="9">
        <v>113191523</v>
      </c>
      <c r="D16" s="9">
        <v>22102611</v>
      </c>
      <c r="E16" s="9">
        <v>0</v>
      </c>
      <c r="F16" s="9">
        <v>8415392</v>
      </c>
      <c r="G16" s="9">
        <f t="shared" si="0"/>
        <v>143709526</v>
      </c>
      <c r="H16" s="10"/>
      <c r="I16" s="10"/>
      <c r="J16" s="11"/>
      <c r="K16" s="11"/>
      <c r="L16" s="10"/>
      <c r="M16" s="11"/>
    </row>
    <row r="17" spans="1:13" ht="15" customHeight="1">
      <c r="A17" s="7" t="s">
        <v>21</v>
      </c>
      <c r="B17" s="8" t="s">
        <v>22</v>
      </c>
      <c r="C17" s="9">
        <v>74291776</v>
      </c>
      <c r="D17" s="9">
        <v>13637993</v>
      </c>
      <c r="E17" s="9">
        <v>0</v>
      </c>
      <c r="F17" s="9">
        <v>6178420</v>
      </c>
      <c r="G17" s="9">
        <f t="shared" si="0"/>
        <v>94108189</v>
      </c>
      <c r="H17" s="10"/>
      <c r="I17" s="10"/>
      <c r="J17" s="11"/>
      <c r="K17" s="11"/>
      <c r="L17" s="10"/>
      <c r="M17" s="11"/>
    </row>
    <row r="18" spans="1:13" ht="15" customHeight="1">
      <c r="A18" s="7" t="s">
        <v>23</v>
      </c>
      <c r="B18" s="8" t="s">
        <v>24</v>
      </c>
      <c r="C18" s="9">
        <v>37324363</v>
      </c>
      <c r="D18" s="9">
        <v>9519125</v>
      </c>
      <c r="E18" s="9">
        <v>0</v>
      </c>
      <c r="F18" s="9">
        <v>5626425</v>
      </c>
      <c r="G18" s="9">
        <f t="shared" si="0"/>
        <v>52469913</v>
      </c>
      <c r="H18" s="10"/>
      <c r="I18" s="10"/>
      <c r="J18" s="11"/>
      <c r="K18" s="11"/>
      <c r="L18" s="10"/>
      <c r="M18" s="11"/>
    </row>
    <row r="19" spans="1:13" ht="15" customHeight="1">
      <c r="A19" s="7" t="s">
        <v>25</v>
      </c>
      <c r="B19" s="8" t="s">
        <v>26</v>
      </c>
      <c r="C19" s="9">
        <v>75040218</v>
      </c>
      <c r="D19" s="9">
        <v>15108469</v>
      </c>
      <c r="E19" s="9">
        <v>0</v>
      </c>
      <c r="F19" s="9">
        <v>8998187</v>
      </c>
      <c r="G19" s="9">
        <f t="shared" si="0"/>
        <v>99146874</v>
      </c>
      <c r="H19" s="10"/>
      <c r="I19" s="10"/>
      <c r="J19" s="11"/>
      <c r="K19" s="11"/>
      <c r="L19" s="10"/>
      <c r="M19" s="11"/>
    </row>
    <row r="20" spans="1:13" ht="15" customHeight="1">
      <c r="A20" s="7" t="s">
        <v>27</v>
      </c>
      <c r="B20" s="8" t="s">
        <v>28</v>
      </c>
      <c r="C20" s="9">
        <v>19218569</v>
      </c>
      <c r="D20" s="9">
        <v>7923776</v>
      </c>
      <c r="E20" s="9">
        <v>0</v>
      </c>
      <c r="F20" s="9">
        <v>1006474</v>
      </c>
      <c r="G20" s="9">
        <f t="shared" si="0"/>
        <v>28148819</v>
      </c>
      <c r="H20" s="10"/>
      <c r="I20" s="10"/>
      <c r="J20" s="11"/>
      <c r="K20" s="11"/>
      <c r="L20" s="10"/>
      <c r="M20" s="11"/>
    </row>
    <row r="21" spans="1:13" ht="15" customHeight="1">
      <c r="A21" s="7" t="s">
        <v>29</v>
      </c>
      <c r="B21" s="8" t="s">
        <v>30</v>
      </c>
      <c r="C21" s="9">
        <v>46968304</v>
      </c>
      <c r="D21" s="9">
        <v>10346543</v>
      </c>
      <c r="E21" s="9">
        <v>0</v>
      </c>
      <c r="F21" s="9">
        <v>3504805</v>
      </c>
      <c r="G21" s="9">
        <f t="shared" si="0"/>
        <v>60819652</v>
      </c>
      <c r="H21" s="10"/>
      <c r="I21" s="10"/>
      <c r="J21" s="11"/>
      <c r="K21" s="11"/>
      <c r="L21" s="10"/>
      <c r="M21" s="11"/>
    </row>
    <row r="22" spans="1:13" ht="15" customHeight="1">
      <c r="A22" s="7" t="s">
        <v>31</v>
      </c>
      <c r="B22" s="8" t="s">
        <v>32</v>
      </c>
      <c r="C22" s="9">
        <v>64672234</v>
      </c>
      <c r="D22" s="9">
        <v>13289905</v>
      </c>
      <c r="E22" s="9">
        <v>0</v>
      </c>
      <c r="F22" s="9">
        <v>6787503</v>
      </c>
      <c r="G22" s="9">
        <f t="shared" si="0"/>
        <v>84749642</v>
      </c>
      <c r="H22" s="10"/>
      <c r="I22" s="10"/>
      <c r="J22" s="11"/>
      <c r="K22" s="11"/>
      <c r="L22" s="10"/>
      <c r="M22" s="11"/>
    </row>
    <row r="23" spans="1:13" ht="15" customHeight="1">
      <c r="A23" s="7" t="s">
        <v>33</v>
      </c>
      <c r="B23" s="8" t="s">
        <v>34</v>
      </c>
      <c r="C23" s="9">
        <v>21245129</v>
      </c>
      <c r="D23" s="9">
        <v>8193984</v>
      </c>
      <c r="E23" s="9">
        <v>0</v>
      </c>
      <c r="F23" s="9">
        <v>9328</v>
      </c>
      <c r="G23" s="9">
        <f t="shared" si="0"/>
        <v>29448441</v>
      </c>
      <c r="H23" s="10"/>
      <c r="I23" s="10"/>
      <c r="J23" s="11"/>
      <c r="K23" s="11"/>
      <c r="L23" s="10"/>
      <c r="M23" s="10"/>
    </row>
    <row r="24" spans="1:13" ht="15" customHeight="1">
      <c r="A24" s="7" t="s">
        <v>35</v>
      </c>
      <c r="B24" s="8" t="s">
        <v>36</v>
      </c>
      <c r="C24" s="9">
        <v>2142061</v>
      </c>
      <c r="D24" s="9">
        <v>242841</v>
      </c>
      <c r="E24" s="9">
        <v>0</v>
      </c>
      <c r="F24" s="9">
        <v>75098</v>
      </c>
      <c r="G24" s="9">
        <f t="shared" si="0"/>
        <v>2460000</v>
      </c>
      <c r="H24" s="10"/>
      <c r="I24" s="10"/>
      <c r="J24" s="11"/>
      <c r="K24" s="11"/>
      <c r="L24" s="10"/>
      <c r="M24" s="11"/>
    </row>
    <row r="25" spans="1:13" ht="15" customHeight="1">
      <c r="A25" s="7" t="s">
        <v>37</v>
      </c>
      <c r="B25" s="8" t="s">
        <v>38</v>
      </c>
      <c r="C25" s="9">
        <v>4976743</v>
      </c>
      <c r="D25" s="9">
        <v>618299</v>
      </c>
      <c r="E25" s="9">
        <v>0</v>
      </c>
      <c r="F25" s="9">
        <v>222779</v>
      </c>
      <c r="G25" s="9">
        <f t="shared" si="0"/>
        <v>5817821</v>
      </c>
      <c r="H25" s="10"/>
      <c r="I25" s="10"/>
      <c r="J25" s="11"/>
      <c r="K25" s="11"/>
      <c r="L25" s="10"/>
      <c r="M25" s="11"/>
    </row>
    <row r="26" spans="1:13" ht="15" customHeight="1">
      <c r="A26" s="7" t="s">
        <v>39</v>
      </c>
      <c r="B26" s="8" t="s">
        <v>40</v>
      </c>
      <c r="C26" s="9">
        <v>43416205</v>
      </c>
      <c r="D26" s="9">
        <v>8005761</v>
      </c>
      <c r="E26" s="9">
        <v>0</v>
      </c>
      <c r="F26" s="9">
        <v>4228237</v>
      </c>
      <c r="G26" s="9">
        <f t="shared" si="0"/>
        <v>55650203</v>
      </c>
      <c r="H26" s="10"/>
      <c r="I26" s="10"/>
      <c r="J26" s="11"/>
      <c r="K26" s="11"/>
      <c r="L26" s="10"/>
      <c r="M26" s="11"/>
    </row>
    <row r="27" spans="1:13" ht="15" customHeight="1">
      <c r="A27" s="7" t="s">
        <v>41</v>
      </c>
      <c r="B27" s="8" t="s">
        <v>42</v>
      </c>
      <c r="C27" s="9">
        <v>62536966</v>
      </c>
      <c r="D27" s="9">
        <v>20628869</v>
      </c>
      <c r="E27" s="9">
        <v>0</v>
      </c>
      <c r="F27" s="9">
        <v>8884436</v>
      </c>
      <c r="G27" s="9">
        <f t="shared" si="0"/>
        <v>92050271</v>
      </c>
      <c r="H27" s="10"/>
      <c r="I27" s="10"/>
      <c r="J27" s="11"/>
      <c r="K27" s="11"/>
      <c r="L27" s="10"/>
      <c r="M27" s="11"/>
    </row>
    <row r="28" spans="1:13" ht="15" customHeight="1">
      <c r="A28" s="7" t="s">
        <v>43</v>
      </c>
      <c r="B28" s="8" t="s">
        <v>44</v>
      </c>
      <c r="C28" s="9">
        <v>18597666</v>
      </c>
      <c r="D28" s="9">
        <v>3672630</v>
      </c>
      <c r="E28" s="9">
        <v>0</v>
      </c>
      <c r="F28" s="9">
        <v>1672704</v>
      </c>
      <c r="G28" s="9">
        <f t="shared" si="0"/>
        <v>23943000</v>
      </c>
      <c r="H28" s="10"/>
      <c r="I28" s="10"/>
      <c r="J28" s="11"/>
      <c r="K28" s="11"/>
      <c r="L28" s="10"/>
      <c r="M28" s="11"/>
    </row>
    <row r="29" spans="1:13" ht="15" customHeight="1">
      <c r="A29" s="7" t="s">
        <v>45</v>
      </c>
      <c r="B29" s="8" t="s">
        <v>46</v>
      </c>
      <c r="C29" s="9">
        <v>2411301</v>
      </c>
      <c r="D29" s="9">
        <v>1600</v>
      </c>
      <c r="E29" s="9">
        <v>0</v>
      </c>
      <c r="F29" s="9">
        <v>129714</v>
      </c>
      <c r="G29" s="9">
        <f t="shared" si="0"/>
        <v>2542615</v>
      </c>
      <c r="H29" s="10"/>
      <c r="I29" s="10"/>
      <c r="J29" s="11"/>
      <c r="K29" s="11"/>
      <c r="L29" s="10"/>
      <c r="M29" s="11"/>
    </row>
    <row r="30" spans="1:13" ht="15" customHeight="1">
      <c r="A30" s="7" t="s">
        <v>47</v>
      </c>
      <c r="B30" s="8" t="s">
        <v>48</v>
      </c>
      <c r="C30" s="9">
        <v>2203138</v>
      </c>
      <c r="D30" s="9">
        <v>229060</v>
      </c>
      <c r="E30" s="9">
        <v>0</v>
      </c>
      <c r="F30" s="9">
        <v>0</v>
      </c>
      <c r="G30" s="9">
        <f t="shared" si="0"/>
        <v>2432198</v>
      </c>
      <c r="H30" s="10"/>
      <c r="I30" s="10"/>
      <c r="J30" s="11"/>
      <c r="K30" s="11"/>
      <c r="L30" s="10"/>
      <c r="M30" s="11"/>
    </row>
    <row r="31" spans="1:13" ht="15" customHeight="1">
      <c r="A31" s="7" t="s">
        <v>49</v>
      </c>
      <c r="B31" s="8" t="s">
        <v>50</v>
      </c>
      <c r="C31" s="9">
        <v>59692411</v>
      </c>
      <c r="D31" s="9">
        <v>13172990</v>
      </c>
      <c r="E31" s="9">
        <v>0</v>
      </c>
      <c r="F31" s="9">
        <v>5922675</v>
      </c>
      <c r="G31" s="9">
        <f t="shared" si="0"/>
        <v>78788076</v>
      </c>
      <c r="H31" s="10"/>
      <c r="I31" s="10"/>
      <c r="J31" s="11"/>
      <c r="K31" s="11"/>
      <c r="L31" s="10"/>
      <c r="M31" s="11"/>
    </row>
    <row r="32" spans="1:13" ht="15" customHeight="1">
      <c r="A32" s="7" t="s">
        <v>51</v>
      </c>
      <c r="B32" s="8" t="s">
        <v>52</v>
      </c>
      <c r="C32" s="9">
        <v>16780700</v>
      </c>
      <c r="D32" s="9">
        <v>6203867</v>
      </c>
      <c r="E32" s="9">
        <v>0</v>
      </c>
      <c r="F32" s="9">
        <v>2293835</v>
      </c>
      <c r="G32" s="9">
        <f t="shared" si="0"/>
        <v>25278402</v>
      </c>
      <c r="H32" s="10"/>
      <c r="I32" s="10"/>
      <c r="J32" s="11"/>
      <c r="K32" s="11"/>
      <c r="L32" s="10"/>
      <c r="M32" s="11"/>
    </row>
    <row r="33" spans="1:13" ht="15" customHeight="1">
      <c r="A33" s="7" t="s">
        <v>53</v>
      </c>
      <c r="B33" s="8" t="s">
        <v>54</v>
      </c>
      <c r="C33" s="9">
        <v>95746983</v>
      </c>
      <c r="D33" s="9">
        <v>40061281</v>
      </c>
      <c r="E33" s="9">
        <v>0</v>
      </c>
      <c r="F33" s="9">
        <v>1706860</v>
      </c>
      <c r="G33" s="9">
        <f t="shared" si="0"/>
        <v>137515124</v>
      </c>
      <c r="H33" s="10"/>
      <c r="I33" s="10"/>
      <c r="J33" s="11"/>
      <c r="K33" s="11"/>
      <c r="L33" s="10"/>
      <c r="M33" s="11"/>
    </row>
    <row r="34" spans="1:13" ht="15" customHeight="1">
      <c r="A34" s="7" t="s">
        <v>55</v>
      </c>
      <c r="B34" s="8" t="s">
        <v>56</v>
      </c>
      <c r="C34" s="9">
        <v>80797398</v>
      </c>
      <c r="D34" s="9">
        <v>28590645</v>
      </c>
      <c r="E34" s="9">
        <v>0</v>
      </c>
      <c r="F34" s="9">
        <v>4611193</v>
      </c>
      <c r="G34" s="9">
        <f t="shared" si="0"/>
        <v>113999236</v>
      </c>
      <c r="H34" s="10"/>
      <c r="I34" s="10"/>
      <c r="J34" s="11"/>
      <c r="K34" s="11"/>
      <c r="L34" s="10"/>
      <c r="M34" s="11"/>
    </row>
    <row r="35" spans="1:13" ht="15" customHeight="1">
      <c r="A35" s="7" t="s">
        <v>57</v>
      </c>
      <c r="B35" s="8" t="s">
        <v>58</v>
      </c>
      <c r="C35" s="9">
        <v>53188297</v>
      </c>
      <c r="D35" s="9">
        <v>11081727</v>
      </c>
      <c r="E35" s="9">
        <v>0</v>
      </c>
      <c r="F35" s="9">
        <v>1039384</v>
      </c>
      <c r="G35" s="9">
        <f t="shared" si="0"/>
        <v>65309408</v>
      </c>
      <c r="H35" s="10"/>
      <c r="I35" s="10"/>
      <c r="J35" s="11"/>
      <c r="K35" s="11"/>
      <c r="L35" s="10"/>
      <c r="M35" s="11"/>
    </row>
    <row r="36" spans="1:13" ht="15" customHeight="1">
      <c r="A36" s="7" t="s">
        <v>59</v>
      </c>
      <c r="B36" s="8" t="s">
        <v>60</v>
      </c>
      <c r="C36" s="9">
        <v>30394600</v>
      </c>
      <c r="D36" s="9">
        <v>8745185</v>
      </c>
      <c r="E36" s="9">
        <v>0</v>
      </c>
      <c r="F36" s="9">
        <v>402024</v>
      </c>
      <c r="G36" s="9">
        <f t="shared" si="0"/>
        <v>39541809</v>
      </c>
      <c r="H36" s="10"/>
      <c r="I36" s="10"/>
      <c r="J36" s="11"/>
      <c r="K36" s="11"/>
      <c r="L36" s="10"/>
      <c r="M36" s="11"/>
    </row>
    <row r="37" spans="1:13" ht="15" customHeight="1">
      <c r="A37" s="7" t="s">
        <v>61</v>
      </c>
      <c r="B37" s="8" t="s">
        <v>62</v>
      </c>
      <c r="C37" s="9">
        <v>26878068</v>
      </c>
      <c r="D37" s="9">
        <v>3912152</v>
      </c>
      <c r="E37" s="9">
        <v>0</v>
      </c>
      <c r="F37" s="9">
        <v>1213417</v>
      </c>
      <c r="G37" s="9">
        <f t="shared" si="0"/>
        <v>32003637</v>
      </c>
      <c r="H37" s="10"/>
      <c r="I37" s="10"/>
      <c r="J37" s="11"/>
      <c r="K37" s="11"/>
      <c r="L37" s="10"/>
      <c r="M37" s="11"/>
    </row>
    <row r="38" spans="1:13" ht="15" customHeight="1">
      <c r="A38" s="7" t="s">
        <v>63</v>
      </c>
      <c r="B38" s="8" t="s">
        <v>64</v>
      </c>
      <c r="C38" s="9">
        <v>36699913</v>
      </c>
      <c r="D38" s="9">
        <v>5707409</v>
      </c>
      <c r="E38" s="9">
        <v>0</v>
      </c>
      <c r="F38" s="9">
        <v>0</v>
      </c>
      <c r="G38" s="9">
        <f t="shared" si="0"/>
        <v>42407322</v>
      </c>
      <c r="H38" s="10"/>
      <c r="I38" s="10"/>
      <c r="J38" s="11"/>
      <c r="K38" s="11"/>
      <c r="L38" s="10"/>
      <c r="M38" s="10"/>
    </row>
    <row r="39" spans="1:13" ht="15" customHeight="1">
      <c r="A39" s="7" t="s">
        <v>65</v>
      </c>
      <c r="B39" s="8" t="s">
        <v>66</v>
      </c>
      <c r="C39" s="9">
        <v>49349910</v>
      </c>
      <c r="D39" s="9">
        <v>8174653</v>
      </c>
      <c r="E39" s="9">
        <v>0</v>
      </c>
      <c r="F39" s="9">
        <v>4801259</v>
      </c>
      <c r="G39" s="9">
        <f t="shared" si="0"/>
        <v>62325822</v>
      </c>
      <c r="H39" s="10"/>
      <c r="I39" s="10"/>
      <c r="J39" s="11"/>
      <c r="K39" s="11"/>
      <c r="L39" s="10"/>
      <c r="M39" s="11"/>
    </row>
    <row r="40" spans="1:13" ht="15" customHeight="1">
      <c r="A40" s="7" t="s">
        <v>67</v>
      </c>
      <c r="B40" s="8" t="s">
        <v>68</v>
      </c>
      <c r="C40" s="9">
        <v>23523322</v>
      </c>
      <c r="D40" s="9">
        <v>3439863</v>
      </c>
      <c r="E40" s="9">
        <v>0</v>
      </c>
      <c r="F40" s="9">
        <v>1554608</v>
      </c>
      <c r="G40" s="9">
        <f t="shared" si="0"/>
        <v>28517793</v>
      </c>
      <c r="H40" s="10"/>
      <c r="I40" s="10"/>
      <c r="J40" s="11"/>
      <c r="K40" s="11"/>
      <c r="L40" s="10"/>
      <c r="M40" s="11"/>
    </row>
    <row r="41" spans="1:13" ht="15" customHeight="1">
      <c r="A41" s="7" t="s">
        <v>69</v>
      </c>
      <c r="B41" s="8" t="s">
        <v>70</v>
      </c>
      <c r="C41" s="9">
        <v>2829441</v>
      </c>
      <c r="D41" s="9">
        <v>308939</v>
      </c>
      <c r="E41" s="9">
        <v>0</v>
      </c>
      <c r="F41" s="9">
        <v>144498</v>
      </c>
      <c r="G41" s="9">
        <f t="shared" si="0"/>
        <v>3282878</v>
      </c>
      <c r="H41" s="10"/>
      <c r="I41" s="10"/>
      <c r="J41" s="11"/>
      <c r="K41" s="11"/>
      <c r="L41" s="10"/>
      <c r="M41" s="11"/>
    </row>
    <row r="42" spans="1:13" ht="15" customHeight="1">
      <c r="A42" s="7" t="s">
        <v>71</v>
      </c>
      <c r="B42" s="8" t="s">
        <v>72</v>
      </c>
      <c r="C42" s="9">
        <v>2911883</v>
      </c>
      <c r="D42" s="9">
        <v>245080</v>
      </c>
      <c r="E42" s="9">
        <v>0</v>
      </c>
      <c r="F42" s="9">
        <v>0</v>
      </c>
      <c r="G42" s="9">
        <f t="shared" si="0"/>
        <v>3156963</v>
      </c>
      <c r="H42" s="10"/>
      <c r="I42" s="10"/>
      <c r="J42" s="11"/>
      <c r="K42" s="11"/>
      <c r="L42" s="10"/>
      <c r="M42" s="11"/>
    </row>
    <row r="43" spans="1:13" ht="15" customHeight="1">
      <c r="A43" s="7" t="s">
        <v>73</v>
      </c>
      <c r="B43" s="8" t="s">
        <v>74</v>
      </c>
      <c r="C43" s="9">
        <v>1301921</v>
      </c>
      <c r="D43" s="9">
        <v>28505</v>
      </c>
      <c r="E43" s="9">
        <v>0</v>
      </c>
      <c r="F43" s="9">
        <v>0</v>
      </c>
      <c r="G43" s="9">
        <f t="shared" si="0"/>
        <v>1330426</v>
      </c>
      <c r="H43" s="10"/>
      <c r="I43" s="10"/>
      <c r="J43" s="11"/>
      <c r="K43" s="11"/>
      <c r="L43" s="10"/>
      <c r="M43" s="11"/>
    </row>
    <row r="44" spans="1:13" ht="15" customHeight="1">
      <c r="A44" s="7" t="s">
        <v>75</v>
      </c>
      <c r="B44" s="8" t="s">
        <v>76</v>
      </c>
      <c r="C44" s="9">
        <v>2102289</v>
      </c>
      <c r="D44" s="9">
        <v>353628</v>
      </c>
      <c r="E44" s="9">
        <v>0</v>
      </c>
      <c r="F44" s="9">
        <v>31989</v>
      </c>
      <c r="G44" s="9">
        <f t="shared" si="0"/>
        <v>2487906</v>
      </c>
      <c r="H44" s="10"/>
      <c r="I44" s="10"/>
      <c r="J44" s="11"/>
      <c r="K44" s="11"/>
      <c r="L44" s="10"/>
      <c r="M44" s="11"/>
    </row>
    <row r="45" spans="1:13" ht="15" customHeight="1">
      <c r="A45" s="7" t="s">
        <v>77</v>
      </c>
      <c r="B45" s="8" t="s">
        <v>78</v>
      </c>
      <c r="C45" s="9">
        <v>8986656</v>
      </c>
      <c r="D45" s="9">
        <v>3020801</v>
      </c>
      <c r="E45" s="9">
        <v>0</v>
      </c>
      <c r="F45" s="9">
        <v>303073</v>
      </c>
      <c r="G45" s="9">
        <f t="shared" si="0"/>
        <v>12310530</v>
      </c>
      <c r="H45" s="10"/>
      <c r="I45" s="10"/>
      <c r="J45" s="11"/>
      <c r="K45" s="11"/>
      <c r="L45" s="10"/>
      <c r="M45" s="11"/>
    </row>
    <row r="46" spans="1:13" ht="15" customHeight="1">
      <c r="A46" s="7" t="s">
        <v>79</v>
      </c>
      <c r="B46" s="8" t="s">
        <v>80</v>
      </c>
      <c r="C46" s="9">
        <v>22057654</v>
      </c>
      <c r="D46" s="9">
        <v>2597635</v>
      </c>
      <c r="E46" s="9">
        <v>0</v>
      </c>
      <c r="F46" s="9">
        <v>1271068</v>
      </c>
      <c r="G46" s="9">
        <f t="shared" si="0"/>
        <v>25926357</v>
      </c>
      <c r="H46" s="10"/>
      <c r="I46" s="10"/>
      <c r="J46" s="11"/>
      <c r="K46" s="11"/>
      <c r="L46" s="10"/>
      <c r="M46" s="11"/>
    </row>
    <row r="47" spans="1:13" ht="15" customHeight="1">
      <c r="A47" s="7" t="s">
        <v>81</v>
      </c>
      <c r="B47" s="8" t="s">
        <v>82</v>
      </c>
      <c r="C47" s="9">
        <v>29745178</v>
      </c>
      <c r="D47" s="9">
        <v>2789947</v>
      </c>
      <c r="E47" s="9">
        <v>0</v>
      </c>
      <c r="F47" s="9">
        <v>1917954</v>
      </c>
      <c r="G47" s="9">
        <f t="shared" si="0"/>
        <v>34453079</v>
      </c>
      <c r="H47" s="10"/>
      <c r="I47" s="10"/>
      <c r="J47" s="11"/>
      <c r="K47" s="11"/>
      <c r="L47" s="10"/>
      <c r="M47" s="11"/>
    </row>
    <row r="48" spans="1:13" ht="15" customHeight="1">
      <c r="A48" s="7" t="s">
        <v>83</v>
      </c>
      <c r="B48" s="8" t="s">
        <v>84</v>
      </c>
      <c r="C48" s="9">
        <v>34245554</v>
      </c>
      <c r="D48" s="9">
        <v>2772211</v>
      </c>
      <c r="E48" s="9">
        <v>0</v>
      </c>
      <c r="F48" s="9">
        <v>2035331</v>
      </c>
      <c r="G48" s="9">
        <f t="shared" si="0"/>
        <v>39053096</v>
      </c>
      <c r="H48" s="10"/>
      <c r="I48" s="21"/>
      <c r="J48" s="11"/>
      <c r="K48" s="11"/>
      <c r="L48" s="10"/>
      <c r="M48" s="11"/>
    </row>
    <row r="49" spans="1:13" ht="15" customHeight="1">
      <c r="A49" s="7" t="s">
        <v>85</v>
      </c>
      <c r="B49" s="8" t="s">
        <v>86</v>
      </c>
      <c r="C49" s="9">
        <v>20036251</v>
      </c>
      <c r="D49" s="9">
        <v>2513434</v>
      </c>
      <c r="E49" s="9">
        <v>0</v>
      </c>
      <c r="F49" s="9">
        <v>1045364</v>
      </c>
      <c r="G49" s="9">
        <f t="shared" si="0"/>
        <v>23595049</v>
      </c>
      <c r="H49" s="10"/>
      <c r="I49" s="10"/>
      <c r="J49" s="11"/>
      <c r="K49" s="11"/>
      <c r="L49" s="10"/>
      <c r="M49" s="11"/>
    </row>
    <row r="50" spans="1:13" ht="15" customHeight="1">
      <c r="A50" s="7" t="s">
        <v>87</v>
      </c>
      <c r="B50" s="8" t="s">
        <v>88</v>
      </c>
      <c r="C50" s="9">
        <v>28748594</v>
      </c>
      <c r="D50" s="9">
        <v>2636481</v>
      </c>
      <c r="E50" s="9">
        <v>0</v>
      </c>
      <c r="F50" s="9">
        <v>1818710</v>
      </c>
      <c r="G50" s="9">
        <f t="shared" si="0"/>
        <v>33203785</v>
      </c>
      <c r="H50" s="10"/>
      <c r="I50" s="21"/>
      <c r="J50" s="11"/>
      <c r="K50" s="11"/>
      <c r="L50" s="10"/>
      <c r="M50" s="11"/>
    </row>
    <row r="51" spans="1:13" ht="15" customHeight="1">
      <c r="A51" s="7" t="s">
        <v>89</v>
      </c>
      <c r="B51" s="8" t="s">
        <v>90</v>
      </c>
      <c r="C51" s="9">
        <v>26015629</v>
      </c>
      <c r="D51" s="9">
        <v>4116622</v>
      </c>
      <c r="E51" s="9">
        <v>0</v>
      </c>
      <c r="F51" s="9">
        <v>3290857</v>
      </c>
      <c r="G51" s="9">
        <f t="shared" si="0"/>
        <v>33423108</v>
      </c>
      <c r="H51" s="10"/>
      <c r="I51" s="10"/>
      <c r="J51" s="11"/>
      <c r="K51" s="11"/>
      <c r="L51" s="10"/>
      <c r="M51" s="11"/>
    </row>
    <row r="52" spans="1:13" ht="15" customHeight="1">
      <c r="A52" s="7" t="s">
        <v>91</v>
      </c>
      <c r="B52" s="8" t="s">
        <v>92</v>
      </c>
      <c r="C52" s="9">
        <v>13629151</v>
      </c>
      <c r="D52" s="9">
        <v>3442330</v>
      </c>
      <c r="E52" s="9">
        <v>0</v>
      </c>
      <c r="F52" s="9">
        <v>1183492</v>
      </c>
      <c r="G52" s="9">
        <f t="shared" si="0"/>
        <v>18254973</v>
      </c>
      <c r="H52" s="10"/>
      <c r="I52" s="10"/>
      <c r="J52" s="11"/>
      <c r="K52" s="11"/>
      <c r="L52" s="10"/>
      <c r="M52" s="11"/>
    </row>
    <row r="53" spans="1:13" ht="15" customHeight="1">
      <c r="A53" s="7" t="s">
        <v>93</v>
      </c>
      <c r="B53" s="8" t="s">
        <v>94</v>
      </c>
      <c r="C53" s="9">
        <v>16371552</v>
      </c>
      <c r="D53" s="9">
        <v>2798641</v>
      </c>
      <c r="E53" s="9">
        <v>0</v>
      </c>
      <c r="F53" s="9">
        <v>412329</v>
      </c>
      <c r="G53" s="9">
        <f t="shared" si="0"/>
        <v>19582522</v>
      </c>
      <c r="H53" s="10"/>
      <c r="I53" s="21"/>
      <c r="J53" s="11"/>
      <c r="K53" s="11"/>
      <c r="L53" s="10"/>
      <c r="M53" s="11"/>
    </row>
    <row r="54" spans="1:13" ht="15" customHeight="1">
      <c r="A54" s="20" t="s">
        <v>121</v>
      </c>
      <c r="B54" s="8" t="s">
        <v>122</v>
      </c>
      <c r="C54" s="9">
        <v>49799361</v>
      </c>
      <c r="D54" s="9">
        <v>6446256</v>
      </c>
      <c r="E54" s="9">
        <v>0</v>
      </c>
      <c r="F54" s="9">
        <v>1058877</v>
      </c>
      <c r="G54" s="9">
        <f t="shared" si="0"/>
        <v>57304494</v>
      </c>
      <c r="H54" s="10"/>
      <c r="I54" s="10"/>
      <c r="J54" s="11"/>
      <c r="K54" s="11"/>
      <c r="L54" s="10"/>
      <c r="M54" s="11"/>
    </row>
    <row r="55" spans="1:13" ht="15" customHeight="1">
      <c r="A55" s="7" t="s">
        <v>95</v>
      </c>
      <c r="B55" s="8" t="s">
        <v>125</v>
      </c>
      <c r="C55" s="9">
        <v>388280</v>
      </c>
      <c r="D55" s="9">
        <v>0</v>
      </c>
      <c r="E55" s="9">
        <v>0</v>
      </c>
      <c r="F55" s="9">
        <v>0</v>
      </c>
      <c r="G55" s="9">
        <f t="shared" si="0"/>
        <v>388280</v>
      </c>
      <c r="H55" s="10"/>
      <c r="I55" s="10"/>
      <c r="J55" s="11"/>
      <c r="K55" s="11"/>
      <c r="L55" s="11"/>
      <c r="M55" s="11"/>
    </row>
    <row r="56" spans="1:13" ht="19.5" customHeight="1">
      <c r="A56" s="28" t="s">
        <v>97</v>
      </c>
      <c r="B56" s="29"/>
      <c r="C56" s="12">
        <f>SUM(C11:C55)</f>
        <v>2389362925</v>
      </c>
      <c r="D56" s="12">
        <f>SUM(D11:D55)</f>
        <v>373002863</v>
      </c>
      <c r="E56" s="12">
        <f>SUM(E11:E55)</f>
        <v>0</v>
      </c>
      <c r="F56" s="12">
        <f>SUM(F11:F55)</f>
        <v>146924188</v>
      </c>
      <c r="G56" s="12">
        <f>SUM(G11:G55)</f>
        <v>2909289976</v>
      </c>
      <c r="H56" s="10"/>
      <c r="I56" s="10"/>
      <c r="J56" s="10"/>
      <c r="K56" s="10"/>
      <c r="L56" s="10"/>
      <c r="M56" s="10"/>
    </row>
    <row r="58" spans="1:13" ht="12.75">
      <c r="A58" s="13" t="s">
        <v>98</v>
      </c>
      <c r="B58" s="2"/>
      <c r="C58" s="14"/>
      <c r="D58" s="14"/>
      <c r="E58" s="14"/>
      <c r="F58" s="14"/>
      <c r="G58" s="2"/>
      <c r="H58" s="2"/>
      <c r="I58" s="2"/>
      <c r="J58" s="2"/>
      <c r="K58" s="2"/>
      <c r="L58" s="2"/>
      <c r="M58" s="2"/>
    </row>
    <row r="59" spans="1:13" ht="12.75">
      <c r="A59" s="15" t="s">
        <v>116</v>
      </c>
      <c r="B59" s="2"/>
      <c r="C59" s="14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15" t="s">
        <v>117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15" t="s">
        <v>119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15" t="s">
        <v>118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1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ht="12.75">
      <c r="A64" s="15"/>
    </row>
    <row r="66" ht="12.75">
      <c r="A66" s="13" t="s">
        <v>123</v>
      </c>
    </row>
  </sheetData>
  <mergeCells count="5">
    <mergeCell ref="G9:G10"/>
    <mergeCell ref="A56:B56"/>
    <mergeCell ref="A9:A10"/>
    <mergeCell ref="B9:B10"/>
    <mergeCell ref="C9:F9"/>
  </mergeCells>
  <conditionalFormatting sqref="C58:F5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  <ignoredErrors>
    <ignoredError sqref="A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zoomScale="95" zoomScaleNormal="95" workbookViewId="0" topLeftCell="A34">
      <selection activeCell="I56" sqref="I56"/>
    </sheetView>
  </sheetViews>
  <sheetFormatPr defaultColWidth="11.421875" defaultRowHeight="12.75"/>
  <cols>
    <col min="2" max="2" width="59.8515625" style="0" customWidth="1"/>
    <col min="11" max="11" width="11.421875" style="22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99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17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  <c r="L10" s="17"/>
      <c r="M10" s="17"/>
      <c r="N10" s="17"/>
      <c r="O10" s="17"/>
      <c r="P10" s="17"/>
      <c r="Q10" s="17"/>
    </row>
    <row r="11" spans="1:9" ht="15" customHeight="1">
      <c r="A11" s="7" t="s">
        <v>9</v>
      </c>
      <c r="B11" s="8" t="s">
        <v>10</v>
      </c>
      <c r="C11" s="9">
        <v>199676271</v>
      </c>
      <c r="D11" s="9">
        <v>29781154</v>
      </c>
      <c r="E11" s="9">
        <v>380519574</v>
      </c>
      <c r="F11" s="9">
        <v>9937221</v>
      </c>
      <c r="G11" s="9">
        <v>346948288</v>
      </c>
      <c r="H11" s="9">
        <v>17208236</v>
      </c>
      <c r="I11" s="9">
        <f aca="true" t="shared" si="0" ref="I11:I55">SUM(C11:H11)</f>
        <v>984070744</v>
      </c>
    </row>
    <row r="12" spans="1:9" ht="15" customHeight="1">
      <c r="A12" s="7" t="s">
        <v>11</v>
      </c>
      <c r="B12" s="8" t="s">
        <v>12</v>
      </c>
      <c r="C12" s="9">
        <v>15109314</v>
      </c>
      <c r="D12" s="9">
        <v>996024</v>
      </c>
      <c r="E12" s="9">
        <v>3953794</v>
      </c>
      <c r="F12" s="9">
        <v>10500</v>
      </c>
      <c r="G12" s="9">
        <v>2310515</v>
      </c>
      <c r="H12" s="9">
        <v>1254178</v>
      </c>
      <c r="I12" s="9">
        <f t="shared" si="0"/>
        <v>23634325</v>
      </c>
    </row>
    <row r="13" spans="1:9" ht="15" customHeight="1">
      <c r="A13" s="7" t="s">
        <v>13</v>
      </c>
      <c r="B13" s="8" t="s">
        <v>14</v>
      </c>
      <c r="C13" s="9">
        <v>14122072</v>
      </c>
      <c r="D13" s="9">
        <v>1853646</v>
      </c>
      <c r="E13" s="9">
        <v>5887166</v>
      </c>
      <c r="F13" s="9">
        <v>6600</v>
      </c>
      <c r="G13" s="9">
        <v>1100900</v>
      </c>
      <c r="H13" s="9">
        <v>7226735</v>
      </c>
      <c r="I13" s="9">
        <f t="shared" si="0"/>
        <v>30197119</v>
      </c>
    </row>
    <row r="14" spans="1:9" ht="15" customHeight="1">
      <c r="A14" s="7" t="s">
        <v>15</v>
      </c>
      <c r="B14" s="8" t="s">
        <v>16</v>
      </c>
      <c r="C14" s="9">
        <v>5027247</v>
      </c>
      <c r="D14" s="9">
        <v>419485</v>
      </c>
      <c r="E14" s="9">
        <v>3587996</v>
      </c>
      <c r="F14" s="9">
        <v>2200</v>
      </c>
      <c r="G14" s="9">
        <v>2189441</v>
      </c>
      <c r="H14" s="9">
        <v>610111</v>
      </c>
      <c r="I14" s="9">
        <f t="shared" si="0"/>
        <v>11836480</v>
      </c>
    </row>
    <row r="15" spans="1:9" ht="15" customHeight="1">
      <c r="A15" s="7" t="s">
        <v>17</v>
      </c>
      <c r="B15" s="8" t="s">
        <v>18</v>
      </c>
      <c r="C15" s="9">
        <v>9065130</v>
      </c>
      <c r="D15" s="9">
        <v>1136991</v>
      </c>
      <c r="E15" s="9">
        <v>5292229</v>
      </c>
      <c r="F15" s="9">
        <v>25500</v>
      </c>
      <c r="G15" s="9">
        <v>2268384</v>
      </c>
      <c r="H15" s="9">
        <v>1378831</v>
      </c>
      <c r="I15" s="9">
        <f t="shared" si="0"/>
        <v>19167065</v>
      </c>
    </row>
    <row r="16" spans="1:9" ht="15" customHeight="1">
      <c r="A16" s="7" t="s">
        <v>19</v>
      </c>
      <c r="B16" s="8" t="s">
        <v>20</v>
      </c>
      <c r="C16" s="9">
        <v>55219738</v>
      </c>
      <c r="D16" s="9">
        <v>13470836</v>
      </c>
      <c r="E16" s="9">
        <v>27845424</v>
      </c>
      <c r="F16" s="9">
        <v>16000</v>
      </c>
      <c r="G16" s="9">
        <v>2156945</v>
      </c>
      <c r="H16" s="9">
        <v>14482580</v>
      </c>
      <c r="I16" s="9">
        <f t="shared" si="0"/>
        <v>113191523</v>
      </c>
    </row>
    <row r="17" spans="1:9" ht="15" customHeight="1">
      <c r="A17" s="7" t="s">
        <v>21</v>
      </c>
      <c r="B17" s="8" t="s">
        <v>22</v>
      </c>
      <c r="C17" s="9">
        <v>42681727</v>
      </c>
      <c r="D17" s="9">
        <v>7518541</v>
      </c>
      <c r="E17" s="9">
        <v>16063759</v>
      </c>
      <c r="F17" s="9">
        <v>6058</v>
      </c>
      <c r="G17" s="9">
        <v>3942991</v>
      </c>
      <c r="H17" s="9">
        <v>4078700</v>
      </c>
      <c r="I17" s="9">
        <f t="shared" si="0"/>
        <v>74291776</v>
      </c>
    </row>
    <row r="18" spans="1:9" ht="15" customHeight="1">
      <c r="A18" s="7" t="s">
        <v>23</v>
      </c>
      <c r="B18" s="8" t="s">
        <v>24</v>
      </c>
      <c r="C18" s="9">
        <v>26920729</v>
      </c>
      <c r="D18" s="9">
        <v>621633</v>
      </c>
      <c r="E18" s="9">
        <v>7627001</v>
      </c>
      <c r="F18" s="9">
        <v>5000</v>
      </c>
      <c r="G18" s="9">
        <v>0</v>
      </c>
      <c r="H18" s="9">
        <v>2150000</v>
      </c>
      <c r="I18" s="9">
        <f t="shared" si="0"/>
        <v>37324363</v>
      </c>
    </row>
    <row r="19" spans="1:9" ht="15" customHeight="1">
      <c r="A19" s="7" t="s">
        <v>25</v>
      </c>
      <c r="B19" s="8" t="s">
        <v>26</v>
      </c>
      <c r="C19" s="9">
        <v>39907236</v>
      </c>
      <c r="D19" s="9">
        <v>17399516</v>
      </c>
      <c r="E19" s="9">
        <v>15436192</v>
      </c>
      <c r="F19" s="9">
        <v>25000</v>
      </c>
      <c r="G19" s="9">
        <v>0</v>
      </c>
      <c r="H19" s="9">
        <v>2272274</v>
      </c>
      <c r="I19" s="9">
        <f t="shared" si="0"/>
        <v>75040218</v>
      </c>
    </row>
    <row r="20" spans="1:9" ht="15" customHeight="1">
      <c r="A20" s="7" t="s">
        <v>27</v>
      </c>
      <c r="B20" s="8" t="s">
        <v>28</v>
      </c>
      <c r="C20" s="9">
        <v>6801241</v>
      </c>
      <c r="D20" s="9">
        <v>22657</v>
      </c>
      <c r="E20" s="9">
        <v>7512350</v>
      </c>
      <c r="F20" s="9">
        <v>4400</v>
      </c>
      <c r="G20" s="9">
        <v>2804511</v>
      </c>
      <c r="H20" s="9">
        <v>2073410</v>
      </c>
      <c r="I20" s="9">
        <f t="shared" si="0"/>
        <v>19218569</v>
      </c>
    </row>
    <row r="21" spans="1:9" ht="15" customHeight="1">
      <c r="A21" s="7" t="s">
        <v>29</v>
      </c>
      <c r="B21" s="8" t="s">
        <v>30</v>
      </c>
      <c r="C21" s="9">
        <v>32310006</v>
      </c>
      <c r="D21" s="9">
        <v>2281815</v>
      </c>
      <c r="E21" s="9">
        <v>9268380</v>
      </c>
      <c r="F21" s="9">
        <v>2535</v>
      </c>
      <c r="G21" s="9">
        <v>1770660</v>
      </c>
      <c r="H21" s="9">
        <v>1334908</v>
      </c>
      <c r="I21" s="9">
        <f t="shared" si="0"/>
        <v>46968304</v>
      </c>
    </row>
    <row r="22" spans="1:9" ht="15" customHeight="1">
      <c r="A22" s="7" t="s">
        <v>31</v>
      </c>
      <c r="B22" s="8" t="s">
        <v>32</v>
      </c>
      <c r="C22" s="9">
        <v>38728590</v>
      </c>
      <c r="D22" s="9">
        <v>6906678</v>
      </c>
      <c r="E22" s="9">
        <v>14217265</v>
      </c>
      <c r="F22" s="9">
        <v>17500</v>
      </c>
      <c r="G22" s="9">
        <v>3017156</v>
      </c>
      <c r="H22" s="9">
        <v>1785045</v>
      </c>
      <c r="I22" s="9">
        <f t="shared" si="0"/>
        <v>64672234</v>
      </c>
    </row>
    <row r="23" spans="1:9" ht="15" customHeight="1">
      <c r="A23" s="7" t="s">
        <v>33</v>
      </c>
      <c r="B23" s="8" t="s">
        <v>34</v>
      </c>
      <c r="C23" s="9">
        <v>13882146</v>
      </c>
      <c r="D23" s="9">
        <v>1905612</v>
      </c>
      <c r="E23" s="9">
        <v>3921793</v>
      </c>
      <c r="F23" s="9">
        <v>12999</v>
      </c>
      <c r="G23" s="9">
        <v>1104579</v>
      </c>
      <c r="H23" s="9">
        <v>418000</v>
      </c>
      <c r="I23" s="9">
        <f t="shared" si="0"/>
        <v>21245129</v>
      </c>
    </row>
    <row r="24" spans="1:9" ht="15" customHeight="1">
      <c r="A24" s="7" t="s">
        <v>35</v>
      </c>
      <c r="B24" s="8" t="s">
        <v>36</v>
      </c>
      <c r="C24" s="9">
        <v>1691848</v>
      </c>
      <c r="D24" s="9">
        <v>64267</v>
      </c>
      <c r="E24" s="9">
        <v>385823</v>
      </c>
      <c r="F24" s="9">
        <v>123</v>
      </c>
      <c r="G24" s="9">
        <v>0</v>
      </c>
      <c r="H24" s="9">
        <v>0</v>
      </c>
      <c r="I24" s="9">
        <f t="shared" si="0"/>
        <v>2142061</v>
      </c>
    </row>
    <row r="25" spans="1:9" ht="15" customHeight="1">
      <c r="A25" s="7" t="s">
        <v>37</v>
      </c>
      <c r="B25" s="8" t="s">
        <v>38</v>
      </c>
      <c r="C25" s="9">
        <v>3380974</v>
      </c>
      <c r="D25" s="9">
        <v>517591</v>
      </c>
      <c r="E25" s="9">
        <v>1078066</v>
      </c>
      <c r="F25" s="9">
        <v>112</v>
      </c>
      <c r="G25" s="9">
        <v>0</v>
      </c>
      <c r="H25" s="9">
        <v>0</v>
      </c>
      <c r="I25" s="9">
        <f t="shared" si="0"/>
        <v>4976743</v>
      </c>
    </row>
    <row r="26" spans="1:9" ht="15" customHeight="1">
      <c r="A26" s="7" t="s">
        <v>39</v>
      </c>
      <c r="B26" s="8" t="s">
        <v>40</v>
      </c>
      <c r="C26" s="9">
        <v>25750106</v>
      </c>
      <c r="D26" s="9">
        <v>4542825</v>
      </c>
      <c r="E26" s="9">
        <v>11871974</v>
      </c>
      <c r="F26" s="9">
        <v>4300</v>
      </c>
      <c r="G26" s="9">
        <v>0</v>
      </c>
      <c r="H26" s="9">
        <v>1247000</v>
      </c>
      <c r="I26" s="9">
        <f t="shared" si="0"/>
        <v>43416205</v>
      </c>
    </row>
    <row r="27" spans="1:9" ht="15" customHeight="1">
      <c r="A27" s="7" t="s">
        <v>41</v>
      </c>
      <c r="B27" s="8" t="s">
        <v>42</v>
      </c>
      <c r="C27" s="9">
        <v>39110625</v>
      </c>
      <c r="D27" s="9">
        <v>7962307</v>
      </c>
      <c r="E27" s="9">
        <v>14582306</v>
      </c>
      <c r="F27" s="9">
        <v>12183</v>
      </c>
      <c r="G27" s="9">
        <v>0</v>
      </c>
      <c r="H27" s="9">
        <v>869545</v>
      </c>
      <c r="I27" s="9">
        <f t="shared" si="0"/>
        <v>62536966</v>
      </c>
    </row>
    <row r="28" spans="1:9" ht="15" customHeight="1">
      <c r="A28" s="7" t="s">
        <v>43</v>
      </c>
      <c r="B28" s="8" t="s">
        <v>44</v>
      </c>
      <c r="C28" s="9">
        <v>4594137</v>
      </c>
      <c r="D28" s="9">
        <v>9492264</v>
      </c>
      <c r="E28" s="9">
        <v>2117949</v>
      </c>
      <c r="F28" s="9">
        <v>5600</v>
      </c>
      <c r="G28" s="9">
        <v>2089561</v>
      </c>
      <c r="H28" s="9">
        <v>298155</v>
      </c>
      <c r="I28" s="9">
        <f t="shared" si="0"/>
        <v>18597666</v>
      </c>
    </row>
    <row r="29" spans="1:9" ht="15" customHeight="1">
      <c r="A29" s="7" t="s">
        <v>45</v>
      </c>
      <c r="B29" s="8" t="s">
        <v>46</v>
      </c>
      <c r="C29" s="9">
        <v>1348516</v>
      </c>
      <c r="D29" s="9">
        <v>5363</v>
      </c>
      <c r="E29" s="9">
        <v>1057002</v>
      </c>
      <c r="F29" s="9">
        <v>420</v>
      </c>
      <c r="G29" s="9">
        <v>0</v>
      </c>
      <c r="H29" s="9">
        <v>0</v>
      </c>
      <c r="I29" s="9">
        <f t="shared" si="0"/>
        <v>2411301</v>
      </c>
    </row>
    <row r="30" spans="1:9" ht="15" customHeight="1">
      <c r="A30" s="7" t="s">
        <v>47</v>
      </c>
      <c r="B30" s="8" t="s">
        <v>48</v>
      </c>
      <c r="C30" s="9">
        <v>1523879</v>
      </c>
      <c r="D30" s="9">
        <v>98404</v>
      </c>
      <c r="E30" s="9">
        <v>554720</v>
      </c>
      <c r="F30" s="9">
        <v>0</v>
      </c>
      <c r="G30" s="9">
        <v>0</v>
      </c>
      <c r="H30" s="9">
        <v>26135</v>
      </c>
      <c r="I30" s="9">
        <f t="shared" si="0"/>
        <v>2203138</v>
      </c>
    </row>
    <row r="31" spans="1:9" ht="15" customHeight="1">
      <c r="A31" s="7" t="s">
        <v>49</v>
      </c>
      <c r="B31" s="8" t="s">
        <v>50</v>
      </c>
      <c r="C31" s="9">
        <v>39281951</v>
      </c>
      <c r="D31" s="9">
        <v>3452174</v>
      </c>
      <c r="E31" s="9">
        <v>10902206</v>
      </c>
      <c r="F31" s="9">
        <v>14400</v>
      </c>
      <c r="G31" s="9">
        <v>41680</v>
      </c>
      <c r="H31" s="9">
        <v>6000000</v>
      </c>
      <c r="I31" s="9">
        <f t="shared" si="0"/>
        <v>59692411</v>
      </c>
    </row>
    <row r="32" spans="1:9" ht="15" customHeight="1">
      <c r="A32" s="7" t="s">
        <v>51</v>
      </c>
      <c r="B32" s="8" t="s">
        <v>52</v>
      </c>
      <c r="C32" s="9">
        <v>6536428</v>
      </c>
      <c r="D32" s="9">
        <v>1432098</v>
      </c>
      <c r="E32" s="9">
        <v>5175216</v>
      </c>
      <c r="F32" s="9">
        <v>645</v>
      </c>
      <c r="G32" s="9">
        <v>2923717</v>
      </c>
      <c r="H32" s="9">
        <v>712596</v>
      </c>
      <c r="I32" s="9">
        <f t="shared" si="0"/>
        <v>16780700</v>
      </c>
    </row>
    <row r="33" spans="1:9" ht="15" customHeight="1">
      <c r="A33" s="7" t="s">
        <v>53</v>
      </c>
      <c r="B33" s="8" t="s">
        <v>54</v>
      </c>
      <c r="C33" s="9">
        <v>49352298</v>
      </c>
      <c r="D33" s="9">
        <v>14837317</v>
      </c>
      <c r="E33" s="9">
        <v>19688450</v>
      </c>
      <c r="F33" s="9">
        <v>17702</v>
      </c>
      <c r="G33" s="9">
        <v>2241408</v>
      </c>
      <c r="H33" s="9">
        <v>9609808</v>
      </c>
      <c r="I33" s="9">
        <f t="shared" si="0"/>
        <v>95746983</v>
      </c>
    </row>
    <row r="34" spans="1:9" ht="15" customHeight="1">
      <c r="A34" s="7" t="s">
        <v>55</v>
      </c>
      <c r="B34" s="8" t="s">
        <v>56</v>
      </c>
      <c r="C34" s="9">
        <v>47940732</v>
      </c>
      <c r="D34" s="9">
        <v>11964400</v>
      </c>
      <c r="E34" s="9">
        <v>11880302</v>
      </c>
      <c r="F34" s="9">
        <v>12526</v>
      </c>
      <c r="G34" s="9">
        <v>1999438</v>
      </c>
      <c r="H34" s="9">
        <v>7000000</v>
      </c>
      <c r="I34" s="9">
        <f t="shared" si="0"/>
        <v>80797398</v>
      </c>
    </row>
    <row r="35" spans="1:9" ht="15" customHeight="1">
      <c r="A35" s="7" t="s">
        <v>57</v>
      </c>
      <c r="B35" s="8" t="s">
        <v>58</v>
      </c>
      <c r="C35" s="9">
        <v>26758791</v>
      </c>
      <c r="D35" s="9">
        <v>12425283</v>
      </c>
      <c r="E35" s="9">
        <v>11488314</v>
      </c>
      <c r="F35" s="9">
        <v>25065</v>
      </c>
      <c r="G35" s="9">
        <v>0</v>
      </c>
      <c r="H35" s="9">
        <v>2490844</v>
      </c>
      <c r="I35" s="9">
        <f t="shared" si="0"/>
        <v>53188297</v>
      </c>
    </row>
    <row r="36" spans="1:9" ht="15" customHeight="1">
      <c r="A36" s="7" t="s">
        <v>59</v>
      </c>
      <c r="B36" s="8" t="s">
        <v>60</v>
      </c>
      <c r="C36" s="9">
        <v>15840650</v>
      </c>
      <c r="D36" s="9">
        <v>2305094</v>
      </c>
      <c r="E36" s="9">
        <v>4296903</v>
      </c>
      <c r="F36" s="9">
        <v>7200</v>
      </c>
      <c r="G36" s="9">
        <v>5944753</v>
      </c>
      <c r="H36" s="9">
        <v>2000000</v>
      </c>
      <c r="I36" s="9">
        <f t="shared" si="0"/>
        <v>30394600</v>
      </c>
    </row>
    <row r="37" spans="1:9" ht="15" customHeight="1">
      <c r="A37" s="7" t="s">
        <v>61</v>
      </c>
      <c r="B37" s="8" t="s">
        <v>62</v>
      </c>
      <c r="C37" s="9">
        <v>11273695</v>
      </c>
      <c r="D37" s="9">
        <v>142967</v>
      </c>
      <c r="E37" s="9">
        <v>7770962</v>
      </c>
      <c r="F37" s="9">
        <v>7000</v>
      </c>
      <c r="G37" s="9">
        <v>4225246</v>
      </c>
      <c r="H37" s="9">
        <v>3458198</v>
      </c>
      <c r="I37" s="9">
        <f t="shared" si="0"/>
        <v>26878068</v>
      </c>
    </row>
    <row r="38" spans="1:9" ht="15" customHeight="1">
      <c r="A38" s="7" t="s">
        <v>63</v>
      </c>
      <c r="B38" s="8" t="s">
        <v>64</v>
      </c>
      <c r="C38" s="9">
        <v>22896987</v>
      </c>
      <c r="D38" s="9">
        <v>3759048</v>
      </c>
      <c r="E38" s="9">
        <v>9434253</v>
      </c>
      <c r="F38" s="9">
        <v>9625</v>
      </c>
      <c r="G38" s="9">
        <v>0</v>
      </c>
      <c r="H38" s="9">
        <v>600000</v>
      </c>
      <c r="I38" s="9">
        <f t="shared" si="0"/>
        <v>36699913</v>
      </c>
    </row>
    <row r="39" spans="1:9" ht="15" customHeight="1">
      <c r="A39" s="7" t="s">
        <v>65</v>
      </c>
      <c r="B39" s="8" t="s">
        <v>66</v>
      </c>
      <c r="C39" s="9">
        <v>26656966</v>
      </c>
      <c r="D39" s="9">
        <v>6444974</v>
      </c>
      <c r="E39" s="9">
        <v>11495441</v>
      </c>
      <c r="F39" s="9">
        <v>45000</v>
      </c>
      <c r="G39" s="9">
        <v>0</v>
      </c>
      <c r="H39" s="9">
        <v>4707529</v>
      </c>
      <c r="I39" s="9">
        <f t="shared" si="0"/>
        <v>49349910</v>
      </c>
    </row>
    <row r="40" spans="1:9" ht="15" customHeight="1">
      <c r="A40" s="7" t="s">
        <v>67</v>
      </c>
      <c r="B40" s="8" t="s">
        <v>68</v>
      </c>
      <c r="C40" s="9">
        <v>9929077</v>
      </c>
      <c r="D40" s="9">
        <v>670829</v>
      </c>
      <c r="E40" s="9">
        <v>9456443</v>
      </c>
      <c r="F40" s="9">
        <v>1315</v>
      </c>
      <c r="G40" s="9">
        <v>2715658</v>
      </c>
      <c r="H40" s="9">
        <v>750000</v>
      </c>
      <c r="I40" s="9">
        <f t="shared" si="0"/>
        <v>23523322</v>
      </c>
    </row>
    <row r="41" spans="1:9" ht="15" customHeight="1">
      <c r="A41" s="7" t="s">
        <v>69</v>
      </c>
      <c r="B41" s="8" t="s">
        <v>70</v>
      </c>
      <c r="C41" s="9">
        <v>1772114</v>
      </c>
      <c r="D41" s="9">
        <v>80143</v>
      </c>
      <c r="E41" s="9">
        <v>977184</v>
      </c>
      <c r="F41" s="9">
        <v>0</v>
      </c>
      <c r="G41" s="9">
        <v>0</v>
      </c>
      <c r="H41" s="9">
        <v>0</v>
      </c>
      <c r="I41" s="9">
        <f t="shared" si="0"/>
        <v>2829441</v>
      </c>
    </row>
    <row r="42" spans="1:9" ht="15" customHeight="1">
      <c r="A42" s="7" t="s">
        <v>71</v>
      </c>
      <c r="B42" s="8" t="s">
        <v>72</v>
      </c>
      <c r="C42" s="9">
        <v>1154216</v>
      </c>
      <c r="D42" s="9">
        <v>55139</v>
      </c>
      <c r="E42" s="9">
        <v>1618608</v>
      </c>
      <c r="F42" s="9">
        <v>0</v>
      </c>
      <c r="G42" s="9">
        <v>0</v>
      </c>
      <c r="H42" s="9">
        <v>83920</v>
      </c>
      <c r="I42" s="9">
        <f t="shared" si="0"/>
        <v>2911883</v>
      </c>
    </row>
    <row r="43" spans="1:9" ht="15" customHeight="1">
      <c r="A43" s="7" t="s">
        <v>73</v>
      </c>
      <c r="B43" s="8" t="s">
        <v>74</v>
      </c>
      <c r="C43" s="9">
        <v>794382</v>
      </c>
      <c r="D43" s="9">
        <v>0</v>
      </c>
      <c r="E43" s="9">
        <v>507539</v>
      </c>
      <c r="F43" s="9">
        <v>0</v>
      </c>
      <c r="G43" s="9">
        <v>0</v>
      </c>
      <c r="H43" s="9">
        <v>0</v>
      </c>
      <c r="I43" s="9">
        <f t="shared" si="0"/>
        <v>1301921</v>
      </c>
    </row>
    <row r="44" spans="1:9" ht="15" customHeight="1">
      <c r="A44" s="7" t="s">
        <v>75</v>
      </c>
      <c r="B44" s="8" t="s">
        <v>76</v>
      </c>
      <c r="C44" s="9">
        <v>1282636</v>
      </c>
      <c r="D44" s="9">
        <v>52405</v>
      </c>
      <c r="E44" s="9">
        <v>766811</v>
      </c>
      <c r="F44" s="9">
        <v>437</v>
      </c>
      <c r="G44" s="9">
        <v>0</v>
      </c>
      <c r="H44" s="9">
        <v>0</v>
      </c>
      <c r="I44" s="9">
        <f t="shared" si="0"/>
        <v>2102289</v>
      </c>
    </row>
    <row r="45" spans="1:9" ht="15" customHeight="1">
      <c r="A45" s="7" t="s">
        <v>77</v>
      </c>
      <c r="B45" s="8" t="s">
        <v>78</v>
      </c>
      <c r="C45" s="9">
        <v>6300160</v>
      </c>
      <c r="D45" s="9">
        <v>0</v>
      </c>
      <c r="E45" s="9">
        <v>2007168</v>
      </c>
      <c r="F45" s="9">
        <v>568</v>
      </c>
      <c r="G45" s="9">
        <v>197325</v>
      </c>
      <c r="H45" s="9">
        <v>481435</v>
      </c>
      <c r="I45" s="9">
        <f t="shared" si="0"/>
        <v>8986656</v>
      </c>
    </row>
    <row r="46" spans="1:9" ht="15" customHeight="1">
      <c r="A46" s="7" t="s">
        <v>79</v>
      </c>
      <c r="B46" s="8" t="s">
        <v>80</v>
      </c>
      <c r="C46" s="9">
        <v>16529331</v>
      </c>
      <c r="D46" s="9">
        <v>756144</v>
      </c>
      <c r="E46" s="9">
        <v>3179403</v>
      </c>
      <c r="F46" s="9">
        <v>3359</v>
      </c>
      <c r="G46" s="9">
        <v>613246</v>
      </c>
      <c r="H46" s="9">
        <v>976171</v>
      </c>
      <c r="I46" s="9">
        <f t="shared" si="0"/>
        <v>22057654</v>
      </c>
    </row>
    <row r="47" spans="1:9" ht="15" customHeight="1">
      <c r="A47" s="7" t="s">
        <v>81</v>
      </c>
      <c r="B47" s="8" t="s">
        <v>82</v>
      </c>
      <c r="C47" s="9">
        <v>20943748</v>
      </c>
      <c r="D47" s="9">
        <v>1324623</v>
      </c>
      <c r="E47" s="9">
        <v>4829950</v>
      </c>
      <c r="F47" s="9">
        <v>2497</v>
      </c>
      <c r="G47" s="9">
        <v>1353360</v>
      </c>
      <c r="H47" s="9">
        <v>1291000</v>
      </c>
      <c r="I47" s="9">
        <f t="shared" si="0"/>
        <v>29745178</v>
      </c>
    </row>
    <row r="48" spans="1:11" ht="15" customHeight="1">
      <c r="A48" s="7" t="s">
        <v>83</v>
      </c>
      <c r="B48" s="8" t="s">
        <v>84</v>
      </c>
      <c r="C48" s="9">
        <v>23180164</v>
      </c>
      <c r="D48" s="9">
        <v>908988</v>
      </c>
      <c r="E48" s="9">
        <v>7733837</v>
      </c>
      <c r="F48" s="9">
        <v>6600</v>
      </c>
      <c r="G48" s="9">
        <v>2297965</v>
      </c>
      <c r="H48" s="9">
        <v>118000</v>
      </c>
      <c r="I48" s="9">
        <f t="shared" si="0"/>
        <v>34245554</v>
      </c>
      <c r="J48" s="24"/>
      <c r="K48" s="11"/>
    </row>
    <row r="49" spans="1:11" ht="15" customHeight="1">
      <c r="A49" s="7" t="s">
        <v>85</v>
      </c>
      <c r="B49" s="8" t="s">
        <v>86</v>
      </c>
      <c r="C49" s="9">
        <v>17432894</v>
      </c>
      <c r="D49" s="9">
        <v>95243</v>
      </c>
      <c r="E49" s="9">
        <v>2304459</v>
      </c>
      <c r="F49" s="9">
        <v>3655</v>
      </c>
      <c r="G49" s="9">
        <v>0</v>
      </c>
      <c r="H49" s="9">
        <v>200000</v>
      </c>
      <c r="I49" s="9">
        <f t="shared" si="0"/>
        <v>20036251</v>
      </c>
      <c r="J49" s="24"/>
      <c r="K49" s="25"/>
    </row>
    <row r="50" spans="1:11" ht="15" customHeight="1">
      <c r="A50" s="7" t="s">
        <v>87</v>
      </c>
      <c r="B50" s="8" t="s">
        <v>88</v>
      </c>
      <c r="C50" s="9">
        <v>23331580</v>
      </c>
      <c r="D50" s="9">
        <v>92677</v>
      </c>
      <c r="E50" s="9">
        <v>4924337</v>
      </c>
      <c r="F50" s="9">
        <v>100000</v>
      </c>
      <c r="G50" s="9">
        <v>0</v>
      </c>
      <c r="H50" s="9">
        <v>300000</v>
      </c>
      <c r="I50" s="9">
        <f t="shared" si="0"/>
        <v>28748594</v>
      </c>
      <c r="J50" s="24"/>
      <c r="K50" s="11"/>
    </row>
    <row r="51" spans="1:11" ht="15" customHeight="1">
      <c r="A51" s="7" t="s">
        <v>89</v>
      </c>
      <c r="B51" s="8" t="s">
        <v>90</v>
      </c>
      <c r="C51" s="9">
        <v>23285407</v>
      </c>
      <c r="D51" s="9">
        <v>104597</v>
      </c>
      <c r="E51" s="9">
        <v>2550625</v>
      </c>
      <c r="F51" s="9">
        <v>5000</v>
      </c>
      <c r="G51" s="9">
        <v>0</v>
      </c>
      <c r="H51" s="9">
        <v>70000</v>
      </c>
      <c r="I51" s="9">
        <f t="shared" si="0"/>
        <v>26015629</v>
      </c>
      <c r="J51" s="24"/>
      <c r="K51" s="25"/>
    </row>
    <row r="52" spans="1:11" ht="15" customHeight="1">
      <c r="A52" s="7" t="s">
        <v>91</v>
      </c>
      <c r="B52" s="8" t="s">
        <v>92</v>
      </c>
      <c r="C52" s="9">
        <v>7016803</v>
      </c>
      <c r="D52" s="9">
        <v>72383</v>
      </c>
      <c r="E52" s="9">
        <v>5291238</v>
      </c>
      <c r="F52" s="9">
        <v>486</v>
      </c>
      <c r="G52" s="9">
        <v>0</v>
      </c>
      <c r="H52" s="9">
        <v>1248241</v>
      </c>
      <c r="I52" s="9">
        <f t="shared" si="0"/>
        <v>13629151</v>
      </c>
      <c r="J52" s="24"/>
      <c r="K52" s="25"/>
    </row>
    <row r="53" spans="1:11" ht="15" customHeight="1">
      <c r="A53" s="7" t="s">
        <v>93</v>
      </c>
      <c r="B53" s="8" t="s">
        <v>94</v>
      </c>
      <c r="C53" s="9">
        <v>7762058</v>
      </c>
      <c r="D53" s="9">
        <v>0</v>
      </c>
      <c r="E53" s="9">
        <v>8004983</v>
      </c>
      <c r="F53" s="9">
        <v>3160</v>
      </c>
      <c r="G53" s="9">
        <v>0</v>
      </c>
      <c r="H53" s="9">
        <v>601351</v>
      </c>
      <c r="I53" s="9">
        <f t="shared" si="0"/>
        <v>16371552</v>
      </c>
      <c r="J53" s="24"/>
      <c r="K53" s="11"/>
    </row>
    <row r="54" spans="1:9" ht="15" customHeight="1">
      <c r="A54" s="20" t="s">
        <v>121</v>
      </c>
      <c r="B54" s="8" t="s">
        <v>122</v>
      </c>
      <c r="C54" s="9">
        <v>36538944</v>
      </c>
      <c r="D54" s="9">
        <v>5303848</v>
      </c>
      <c r="E54" s="9">
        <v>7119169</v>
      </c>
      <c r="F54" s="9">
        <v>0</v>
      </c>
      <c r="G54" s="9">
        <v>0</v>
      </c>
      <c r="H54" s="9">
        <v>837400</v>
      </c>
      <c r="I54" s="9">
        <f t="shared" si="0"/>
        <v>49799361</v>
      </c>
    </row>
    <row r="55" spans="1:9" ht="15" customHeight="1">
      <c r="A55" s="7" t="s">
        <v>95</v>
      </c>
      <c r="B55" s="8" t="s">
        <v>125</v>
      </c>
      <c r="C55" s="9">
        <v>0</v>
      </c>
      <c r="D55" s="9">
        <v>0</v>
      </c>
      <c r="E55" s="9">
        <v>388280</v>
      </c>
      <c r="F55" s="9">
        <v>0</v>
      </c>
      <c r="G55" s="9">
        <v>0</v>
      </c>
      <c r="H55" s="9">
        <v>0</v>
      </c>
      <c r="I55" s="9">
        <f t="shared" si="0"/>
        <v>388280</v>
      </c>
    </row>
    <row r="56" spans="1:9" ht="19.5" customHeight="1">
      <c r="A56" s="28" t="s">
        <v>97</v>
      </c>
      <c r="B56" s="29"/>
      <c r="C56" s="12">
        <f aca="true" t="shared" si="1" ref="C56:I56">SUM(C11:C55)</f>
        <v>1020643544</v>
      </c>
      <c r="D56" s="12">
        <f t="shared" si="1"/>
        <v>173277983</v>
      </c>
      <c r="E56" s="12">
        <f t="shared" si="1"/>
        <v>686572844</v>
      </c>
      <c r="F56" s="12">
        <f t="shared" si="1"/>
        <v>10360491</v>
      </c>
      <c r="G56" s="12">
        <f t="shared" si="1"/>
        <v>396257727</v>
      </c>
      <c r="H56" s="12">
        <f t="shared" si="1"/>
        <v>102250336</v>
      </c>
      <c r="I56" s="12">
        <f t="shared" si="1"/>
        <v>2389362925</v>
      </c>
    </row>
    <row r="57" ht="12.75">
      <c r="I57" s="19"/>
    </row>
    <row r="58" spans="1:9" ht="12.75">
      <c r="A58" s="13" t="s">
        <v>98</v>
      </c>
      <c r="B58" s="2"/>
      <c r="C58" s="14"/>
      <c r="D58" s="23"/>
      <c r="E58" s="23"/>
      <c r="F58" s="23"/>
      <c r="G58" s="23"/>
      <c r="H58" s="23"/>
      <c r="I58" s="14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workbookViewId="0" topLeftCell="A28">
      <selection activeCell="H56" sqref="H56"/>
    </sheetView>
  </sheetViews>
  <sheetFormatPr defaultColWidth="11.421875" defaultRowHeight="12.75"/>
  <cols>
    <col min="2" max="2" width="57.7109375" style="0" bestFit="1" customWidth="1"/>
    <col min="11" max="11" width="11.421875" style="22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113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9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</row>
    <row r="11" spans="1:9" ht="15" customHeight="1">
      <c r="A11" s="7" t="s">
        <v>9</v>
      </c>
      <c r="B11" s="8" t="s">
        <v>10</v>
      </c>
      <c r="C11" s="9">
        <v>2233244</v>
      </c>
      <c r="D11" s="9">
        <v>0</v>
      </c>
      <c r="E11" s="9">
        <v>31304096</v>
      </c>
      <c r="F11" s="9">
        <v>144000</v>
      </c>
      <c r="G11" s="9">
        <v>0</v>
      </c>
      <c r="H11" s="9">
        <v>4450424</v>
      </c>
      <c r="I11" s="9">
        <f aca="true" t="shared" si="0" ref="I11:I55">SUM(C11:H11)</f>
        <v>38131764</v>
      </c>
    </row>
    <row r="12" spans="1:9" ht="15" customHeight="1">
      <c r="A12" s="7" t="s">
        <v>11</v>
      </c>
      <c r="B12" s="8" t="s">
        <v>12</v>
      </c>
      <c r="C12" s="9">
        <v>120000</v>
      </c>
      <c r="D12" s="9">
        <v>0</v>
      </c>
      <c r="E12" s="9">
        <v>3831047</v>
      </c>
      <c r="F12" s="9">
        <v>0</v>
      </c>
      <c r="G12" s="9">
        <v>0</v>
      </c>
      <c r="H12" s="9">
        <v>148461</v>
      </c>
      <c r="I12" s="9">
        <f t="shared" si="0"/>
        <v>4099508</v>
      </c>
    </row>
    <row r="13" spans="1:9" ht="15" customHeight="1">
      <c r="A13" s="7" t="s">
        <v>13</v>
      </c>
      <c r="B13" s="8" t="s">
        <v>14</v>
      </c>
      <c r="C13" s="9">
        <v>1221680</v>
      </c>
      <c r="D13" s="9">
        <v>0</v>
      </c>
      <c r="E13" s="9">
        <v>6171965</v>
      </c>
      <c r="F13" s="9">
        <v>42000</v>
      </c>
      <c r="G13" s="9">
        <v>0</v>
      </c>
      <c r="H13" s="9">
        <v>1883996</v>
      </c>
      <c r="I13" s="9">
        <f t="shared" si="0"/>
        <v>9319641</v>
      </c>
    </row>
    <row r="14" spans="1:9" ht="15" customHeight="1">
      <c r="A14" s="7" t="s">
        <v>15</v>
      </c>
      <c r="B14" s="8" t="s">
        <v>16</v>
      </c>
      <c r="C14" s="9">
        <v>1967440</v>
      </c>
      <c r="D14" s="9">
        <v>0</v>
      </c>
      <c r="E14" s="9">
        <v>14604998</v>
      </c>
      <c r="F14" s="9">
        <v>0</v>
      </c>
      <c r="G14" s="9">
        <v>1823403</v>
      </c>
      <c r="H14" s="9">
        <v>266176</v>
      </c>
      <c r="I14" s="9">
        <f t="shared" si="0"/>
        <v>18662017</v>
      </c>
    </row>
    <row r="15" spans="1:9" ht="15" customHeight="1">
      <c r="A15" s="7" t="s">
        <v>17</v>
      </c>
      <c r="B15" s="8" t="s">
        <v>18</v>
      </c>
      <c r="C15" s="9">
        <v>1537080</v>
      </c>
      <c r="D15" s="9">
        <v>0</v>
      </c>
      <c r="E15" s="9">
        <v>1495033</v>
      </c>
      <c r="F15" s="9">
        <v>0</v>
      </c>
      <c r="G15" s="9">
        <v>2929492</v>
      </c>
      <c r="H15" s="9">
        <v>146580</v>
      </c>
      <c r="I15" s="9">
        <f t="shared" si="0"/>
        <v>6108185</v>
      </c>
    </row>
    <row r="16" spans="1:9" ht="15" customHeight="1">
      <c r="A16" s="7" t="s">
        <v>19</v>
      </c>
      <c r="B16" s="8" t="s">
        <v>20</v>
      </c>
      <c r="C16" s="9">
        <v>7937200</v>
      </c>
      <c r="D16" s="9">
        <v>0</v>
      </c>
      <c r="E16" s="9">
        <v>13770315</v>
      </c>
      <c r="F16" s="9">
        <v>37096</v>
      </c>
      <c r="G16" s="9">
        <v>0</v>
      </c>
      <c r="H16" s="9">
        <v>358000</v>
      </c>
      <c r="I16" s="9">
        <f t="shared" si="0"/>
        <v>22102611</v>
      </c>
    </row>
    <row r="17" spans="1:9" ht="15" customHeight="1">
      <c r="A17" s="7" t="s">
        <v>21</v>
      </c>
      <c r="B17" s="8" t="s">
        <v>22</v>
      </c>
      <c r="C17" s="9">
        <v>2890480</v>
      </c>
      <c r="D17" s="9">
        <v>0</v>
      </c>
      <c r="E17" s="9">
        <v>8776154</v>
      </c>
      <c r="F17" s="9">
        <v>40000</v>
      </c>
      <c r="G17" s="9">
        <v>0</v>
      </c>
      <c r="H17" s="9">
        <v>1931359</v>
      </c>
      <c r="I17" s="9">
        <f t="shared" si="0"/>
        <v>13637993</v>
      </c>
    </row>
    <row r="18" spans="1:9" ht="15" customHeight="1">
      <c r="A18" s="7" t="s">
        <v>23</v>
      </c>
      <c r="B18" s="8" t="s">
        <v>24</v>
      </c>
      <c r="C18" s="9">
        <v>4221600</v>
      </c>
      <c r="D18" s="9">
        <v>0</v>
      </c>
      <c r="E18" s="9">
        <v>5267525</v>
      </c>
      <c r="F18" s="9">
        <v>0</v>
      </c>
      <c r="G18" s="9">
        <v>0</v>
      </c>
      <c r="H18" s="9">
        <v>30000</v>
      </c>
      <c r="I18" s="9">
        <f t="shared" si="0"/>
        <v>9519125</v>
      </c>
    </row>
    <row r="19" spans="1:9" ht="15" customHeight="1">
      <c r="A19" s="7" t="s">
        <v>25</v>
      </c>
      <c r="B19" s="8" t="s">
        <v>26</v>
      </c>
      <c r="C19" s="9">
        <v>6029843</v>
      </c>
      <c r="D19" s="9">
        <v>0</v>
      </c>
      <c r="E19" s="9">
        <v>7878626</v>
      </c>
      <c r="F19" s="9">
        <v>25000</v>
      </c>
      <c r="G19" s="9">
        <v>0</v>
      </c>
      <c r="H19" s="9">
        <v>1175000</v>
      </c>
      <c r="I19" s="9">
        <f t="shared" si="0"/>
        <v>15108469</v>
      </c>
    </row>
    <row r="20" spans="1:9" ht="15" customHeight="1">
      <c r="A20" s="7" t="s">
        <v>27</v>
      </c>
      <c r="B20" s="8" t="s">
        <v>28</v>
      </c>
      <c r="C20" s="9">
        <v>2579618</v>
      </c>
      <c r="D20" s="9">
        <v>0</v>
      </c>
      <c r="E20" s="9">
        <v>5044158</v>
      </c>
      <c r="F20" s="9">
        <v>0</v>
      </c>
      <c r="G20" s="9">
        <v>0</v>
      </c>
      <c r="H20" s="9">
        <v>300000</v>
      </c>
      <c r="I20" s="9">
        <f t="shared" si="0"/>
        <v>7923776</v>
      </c>
    </row>
    <row r="21" spans="1:9" ht="15" customHeight="1">
      <c r="A21" s="7" t="s">
        <v>29</v>
      </c>
      <c r="B21" s="8" t="s">
        <v>30</v>
      </c>
      <c r="C21" s="9">
        <v>816167</v>
      </c>
      <c r="D21" s="9">
        <v>0</v>
      </c>
      <c r="E21" s="9">
        <v>9509971</v>
      </c>
      <c r="F21" s="9">
        <v>0</v>
      </c>
      <c r="G21" s="9">
        <v>0</v>
      </c>
      <c r="H21" s="9">
        <v>20405</v>
      </c>
      <c r="I21" s="9">
        <f t="shared" si="0"/>
        <v>10346543</v>
      </c>
    </row>
    <row r="22" spans="1:9" ht="15" customHeight="1">
      <c r="A22" s="7" t="s">
        <v>31</v>
      </c>
      <c r="B22" s="8" t="s">
        <v>32</v>
      </c>
      <c r="C22" s="9">
        <v>396000</v>
      </c>
      <c r="D22" s="9">
        <v>0</v>
      </c>
      <c r="E22" s="9">
        <v>11877368</v>
      </c>
      <c r="F22" s="9">
        <v>0</v>
      </c>
      <c r="G22" s="9">
        <v>0</v>
      </c>
      <c r="H22" s="9">
        <v>1016537</v>
      </c>
      <c r="I22" s="9">
        <f t="shared" si="0"/>
        <v>13289905</v>
      </c>
    </row>
    <row r="23" spans="1:9" ht="15" customHeight="1">
      <c r="A23" s="7" t="s">
        <v>33</v>
      </c>
      <c r="B23" s="8" t="s">
        <v>34</v>
      </c>
      <c r="C23" s="9">
        <v>1757500</v>
      </c>
      <c r="D23" s="9">
        <v>0</v>
      </c>
      <c r="E23" s="9">
        <v>5966175</v>
      </c>
      <c r="F23" s="9">
        <v>0</v>
      </c>
      <c r="G23" s="9">
        <v>0</v>
      </c>
      <c r="H23" s="9">
        <v>470309</v>
      </c>
      <c r="I23" s="9">
        <f t="shared" si="0"/>
        <v>8193984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242841</v>
      </c>
      <c r="F24" s="9">
        <v>0</v>
      </c>
      <c r="G24" s="9">
        <v>0</v>
      </c>
      <c r="H24" s="9">
        <v>0</v>
      </c>
      <c r="I24" s="9">
        <f t="shared" si="0"/>
        <v>242841</v>
      </c>
    </row>
    <row r="25" spans="1:9" ht="15" customHeight="1">
      <c r="A25" s="7" t="s">
        <v>37</v>
      </c>
      <c r="B25" s="8" t="s">
        <v>38</v>
      </c>
      <c r="C25" s="9">
        <v>67635</v>
      </c>
      <c r="D25" s="9">
        <v>0</v>
      </c>
      <c r="E25" s="9">
        <v>547332</v>
      </c>
      <c r="F25" s="9">
        <v>3332</v>
      </c>
      <c r="G25" s="9">
        <v>0</v>
      </c>
      <c r="H25" s="9">
        <v>0</v>
      </c>
      <c r="I25" s="9">
        <f t="shared" si="0"/>
        <v>618299</v>
      </c>
    </row>
    <row r="26" spans="1:9" ht="15" customHeight="1">
      <c r="A26" s="7" t="s">
        <v>39</v>
      </c>
      <c r="B26" s="8" t="s">
        <v>40</v>
      </c>
      <c r="C26" s="9">
        <v>4390840</v>
      </c>
      <c r="D26" s="9">
        <v>0</v>
      </c>
      <c r="E26" s="9">
        <v>3492145</v>
      </c>
      <c r="F26" s="9">
        <v>0</v>
      </c>
      <c r="G26" s="9">
        <v>0</v>
      </c>
      <c r="H26" s="9">
        <v>122776</v>
      </c>
      <c r="I26" s="9">
        <f t="shared" si="0"/>
        <v>8005761</v>
      </c>
    </row>
    <row r="27" spans="1:9" ht="15" customHeight="1">
      <c r="A27" s="7" t="s">
        <v>41</v>
      </c>
      <c r="B27" s="8" t="s">
        <v>42</v>
      </c>
      <c r="C27" s="9">
        <v>3410400</v>
      </c>
      <c r="D27" s="9">
        <v>0</v>
      </c>
      <c r="E27" s="9">
        <v>15780403</v>
      </c>
      <c r="F27" s="9">
        <v>44940</v>
      </c>
      <c r="G27" s="9">
        <v>0</v>
      </c>
      <c r="H27" s="9">
        <v>1393126</v>
      </c>
      <c r="I27" s="9">
        <f t="shared" si="0"/>
        <v>20628869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3533949</v>
      </c>
      <c r="F28" s="9">
        <v>0</v>
      </c>
      <c r="G28" s="9">
        <v>0</v>
      </c>
      <c r="H28" s="9">
        <v>138681</v>
      </c>
      <c r="I28" s="9">
        <f t="shared" si="0"/>
        <v>3672630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1600</v>
      </c>
      <c r="F29" s="9">
        <v>0</v>
      </c>
      <c r="G29" s="9">
        <v>0</v>
      </c>
      <c r="H29" s="9">
        <v>0</v>
      </c>
      <c r="I29" s="9">
        <f t="shared" si="0"/>
        <v>1600</v>
      </c>
    </row>
    <row r="30" spans="1:9" ht="15" customHeight="1">
      <c r="A30" s="7" t="s">
        <v>47</v>
      </c>
      <c r="B30" s="8" t="s">
        <v>48</v>
      </c>
      <c r="C30" s="9">
        <v>10000</v>
      </c>
      <c r="D30" s="9">
        <v>0</v>
      </c>
      <c r="E30" s="9">
        <v>219060</v>
      </c>
      <c r="F30" s="9">
        <v>0</v>
      </c>
      <c r="G30" s="9">
        <v>0</v>
      </c>
      <c r="H30" s="9">
        <v>0</v>
      </c>
      <c r="I30" s="9">
        <f t="shared" si="0"/>
        <v>229060</v>
      </c>
    </row>
    <row r="31" spans="1:9" ht="15" customHeight="1">
      <c r="A31" s="7" t="s">
        <v>49</v>
      </c>
      <c r="B31" s="8" t="s">
        <v>50</v>
      </c>
      <c r="C31" s="9">
        <v>6031319</v>
      </c>
      <c r="D31" s="9">
        <v>0</v>
      </c>
      <c r="E31" s="9">
        <v>6541671</v>
      </c>
      <c r="F31" s="9">
        <v>0</v>
      </c>
      <c r="G31" s="9">
        <v>0</v>
      </c>
      <c r="H31" s="9">
        <v>600000</v>
      </c>
      <c r="I31" s="9">
        <f t="shared" si="0"/>
        <v>13172990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5922913</v>
      </c>
      <c r="F32" s="9">
        <v>0</v>
      </c>
      <c r="G32" s="9">
        <v>0</v>
      </c>
      <c r="H32" s="9">
        <v>280954</v>
      </c>
      <c r="I32" s="9">
        <f t="shared" si="0"/>
        <v>6203867</v>
      </c>
    </row>
    <row r="33" spans="1:9" ht="15" customHeight="1">
      <c r="A33" s="7" t="s">
        <v>53</v>
      </c>
      <c r="B33" s="8" t="s">
        <v>54</v>
      </c>
      <c r="C33" s="9">
        <v>17542340</v>
      </c>
      <c r="D33" s="9">
        <v>0</v>
      </c>
      <c r="E33" s="9">
        <v>21375251</v>
      </c>
      <c r="F33" s="9">
        <v>21816</v>
      </c>
      <c r="G33" s="9">
        <v>321607</v>
      </c>
      <c r="H33" s="9">
        <v>800267</v>
      </c>
      <c r="I33" s="9">
        <f t="shared" si="0"/>
        <v>40061281</v>
      </c>
    </row>
    <row r="34" spans="1:9" ht="15" customHeight="1">
      <c r="A34" s="7" t="s">
        <v>55</v>
      </c>
      <c r="B34" s="8" t="s">
        <v>56</v>
      </c>
      <c r="C34" s="9">
        <v>7036701</v>
      </c>
      <c r="D34" s="9">
        <v>0</v>
      </c>
      <c r="E34" s="9">
        <v>17420830</v>
      </c>
      <c r="F34" s="9">
        <v>0</v>
      </c>
      <c r="G34" s="9">
        <v>92000</v>
      </c>
      <c r="H34" s="9">
        <v>4041114</v>
      </c>
      <c r="I34" s="9">
        <f t="shared" si="0"/>
        <v>28590645</v>
      </c>
    </row>
    <row r="35" spans="1:9" ht="15" customHeight="1">
      <c r="A35" s="7" t="s">
        <v>57</v>
      </c>
      <c r="B35" s="8" t="s">
        <v>58</v>
      </c>
      <c r="C35" s="9">
        <v>3155280</v>
      </c>
      <c r="D35" s="9">
        <v>0</v>
      </c>
      <c r="E35" s="9">
        <v>6726447</v>
      </c>
      <c r="F35" s="9">
        <v>0</v>
      </c>
      <c r="G35" s="9">
        <v>0</v>
      </c>
      <c r="H35" s="9">
        <v>1200000</v>
      </c>
      <c r="I35" s="9">
        <f t="shared" si="0"/>
        <v>11081727</v>
      </c>
    </row>
    <row r="36" spans="1:9" ht="15" customHeight="1">
      <c r="A36" s="7" t="s">
        <v>59</v>
      </c>
      <c r="B36" s="8" t="s">
        <v>60</v>
      </c>
      <c r="C36" s="9">
        <v>1972400</v>
      </c>
      <c r="D36" s="9">
        <v>0</v>
      </c>
      <c r="E36" s="9">
        <v>6422785</v>
      </c>
      <c r="F36" s="9">
        <v>0</v>
      </c>
      <c r="G36" s="9">
        <v>0</v>
      </c>
      <c r="H36" s="9">
        <v>350000</v>
      </c>
      <c r="I36" s="9">
        <f t="shared" si="0"/>
        <v>8745185</v>
      </c>
    </row>
    <row r="37" spans="1:9" ht="15" customHeight="1">
      <c r="A37" s="7" t="s">
        <v>61</v>
      </c>
      <c r="B37" s="8" t="s">
        <v>62</v>
      </c>
      <c r="C37" s="9">
        <v>1149138</v>
      </c>
      <c r="D37" s="9">
        <v>0</v>
      </c>
      <c r="E37" s="9">
        <v>2513014</v>
      </c>
      <c r="F37" s="9">
        <v>0</v>
      </c>
      <c r="G37" s="9">
        <v>0</v>
      </c>
      <c r="H37" s="9">
        <v>250000</v>
      </c>
      <c r="I37" s="9">
        <f t="shared" si="0"/>
        <v>3912152</v>
      </c>
    </row>
    <row r="38" spans="1:9" ht="15" customHeight="1">
      <c r="A38" s="7" t="s">
        <v>63</v>
      </c>
      <c r="B38" s="8" t="s">
        <v>64</v>
      </c>
      <c r="C38" s="9">
        <v>856235</v>
      </c>
      <c r="D38" s="9">
        <v>0</v>
      </c>
      <c r="E38" s="9">
        <v>4551174</v>
      </c>
      <c r="F38" s="9">
        <v>0</v>
      </c>
      <c r="G38" s="9">
        <v>0</v>
      </c>
      <c r="H38" s="9">
        <v>300000</v>
      </c>
      <c r="I38" s="9">
        <f t="shared" si="0"/>
        <v>5707409</v>
      </c>
    </row>
    <row r="39" spans="1:9" ht="15" customHeight="1">
      <c r="A39" s="7" t="s">
        <v>65</v>
      </c>
      <c r="B39" s="8" t="s">
        <v>66</v>
      </c>
      <c r="C39" s="9">
        <v>3280776</v>
      </c>
      <c r="D39" s="9">
        <v>0</v>
      </c>
      <c r="E39" s="9">
        <v>3893877</v>
      </c>
      <c r="F39" s="9">
        <v>0</v>
      </c>
      <c r="G39" s="9">
        <v>0</v>
      </c>
      <c r="H39" s="9">
        <v>1000000</v>
      </c>
      <c r="I39" s="9">
        <f t="shared" si="0"/>
        <v>8174653</v>
      </c>
    </row>
    <row r="40" spans="1:9" ht="15" customHeight="1">
      <c r="A40" s="7" t="s">
        <v>67</v>
      </c>
      <c r="B40" s="8" t="s">
        <v>68</v>
      </c>
      <c r="C40" s="9">
        <v>1160290</v>
      </c>
      <c r="D40" s="9">
        <v>0</v>
      </c>
      <c r="E40" s="9">
        <v>2014998</v>
      </c>
      <c r="F40" s="9">
        <v>0</v>
      </c>
      <c r="G40" s="9">
        <v>0</v>
      </c>
      <c r="H40" s="9">
        <v>264575</v>
      </c>
      <c r="I40" s="9">
        <f t="shared" si="0"/>
        <v>3439863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308939</v>
      </c>
      <c r="F41" s="9">
        <v>0</v>
      </c>
      <c r="G41" s="9">
        <v>0</v>
      </c>
      <c r="H41" s="9">
        <v>0</v>
      </c>
      <c r="I41" s="9">
        <f t="shared" si="0"/>
        <v>308939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237020</v>
      </c>
      <c r="F42" s="9">
        <v>0</v>
      </c>
      <c r="G42" s="9">
        <v>0</v>
      </c>
      <c r="H42" s="9">
        <v>8060</v>
      </c>
      <c r="I42" s="9">
        <f t="shared" si="0"/>
        <v>245080</v>
      </c>
    </row>
    <row r="43" spans="1:9" ht="15" customHeight="1">
      <c r="A43" s="7" t="s">
        <v>73</v>
      </c>
      <c r="B43" s="8" t="s">
        <v>74</v>
      </c>
      <c r="C43" s="9">
        <v>0</v>
      </c>
      <c r="D43" s="9">
        <v>0</v>
      </c>
      <c r="E43" s="9">
        <v>28505</v>
      </c>
      <c r="F43" s="9">
        <v>0</v>
      </c>
      <c r="G43" s="9">
        <v>0</v>
      </c>
      <c r="H43" s="9">
        <v>0</v>
      </c>
      <c r="I43" s="9">
        <f t="shared" si="0"/>
        <v>28505</v>
      </c>
    </row>
    <row r="44" spans="1:9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351488</v>
      </c>
      <c r="F44" s="9">
        <v>0</v>
      </c>
      <c r="G44" s="9">
        <v>0</v>
      </c>
      <c r="H44" s="9">
        <v>2140</v>
      </c>
      <c r="I44" s="9">
        <f t="shared" si="0"/>
        <v>353628</v>
      </c>
    </row>
    <row r="45" spans="1:9" ht="15" customHeight="1">
      <c r="A45" s="7" t="s">
        <v>77</v>
      </c>
      <c r="B45" s="8" t="s">
        <v>78</v>
      </c>
      <c r="C45" s="9">
        <v>390049</v>
      </c>
      <c r="D45" s="9">
        <v>0</v>
      </c>
      <c r="E45" s="9">
        <v>2524227</v>
      </c>
      <c r="F45" s="9">
        <v>0</v>
      </c>
      <c r="G45" s="9">
        <v>36518</v>
      </c>
      <c r="H45" s="9">
        <v>70007</v>
      </c>
      <c r="I45" s="9">
        <f t="shared" si="0"/>
        <v>3020801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2497635</v>
      </c>
      <c r="F46" s="9">
        <v>0</v>
      </c>
      <c r="G46" s="9">
        <v>30927</v>
      </c>
      <c r="H46" s="9">
        <v>69073</v>
      </c>
      <c r="I46" s="9">
        <f t="shared" si="0"/>
        <v>2597635</v>
      </c>
    </row>
    <row r="47" spans="1:9" ht="15" customHeight="1">
      <c r="A47" s="7" t="s">
        <v>81</v>
      </c>
      <c r="B47" s="8" t="s">
        <v>82</v>
      </c>
      <c r="C47" s="9">
        <v>432101</v>
      </c>
      <c r="D47" s="9">
        <v>0</v>
      </c>
      <c r="E47" s="9">
        <v>2017846</v>
      </c>
      <c r="F47" s="9">
        <v>0</v>
      </c>
      <c r="G47" s="9">
        <v>0</v>
      </c>
      <c r="H47" s="9">
        <v>340000</v>
      </c>
      <c r="I47" s="9">
        <f t="shared" si="0"/>
        <v>2789947</v>
      </c>
    </row>
    <row r="48" spans="1:9" ht="15" customHeight="1">
      <c r="A48" s="7" t="s">
        <v>83</v>
      </c>
      <c r="B48" s="8" t="s">
        <v>84</v>
      </c>
      <c r="C48" s="9">
        <v>877200</v>
      </c>
      <c r="D48" s="9">
        <v>0</v>
      </c>
      <c r="E48" s="9">
        <v>1873011</v>
      </c>
      <c r="F48" s="9">
        <v>0</v>
      </c>
      <c r="G48" s="9">
        <v>0</v>
      </c>
      <c r="H48" s="9">
        <v>22000</v>
      </c>
      <c r="I48" s="9">
        <f t="shared" si="0"/>
        <v>2772211</v>
      </c>
    </row>
    <row r="49" spans="1:9" ht="15" customHeight="1">
      <c r="A49" s="7" t="s">
        <v>85</v>
      </c>
      <c r="B49" s="8" t="s">
        <v>86</v>
      </c>
      <c r="C49" s="9">
        <v>727341</v>
      </c>
      <c r="D49" s="9">
        <v>0</v>
      </c>
      <c r="E49" s="9">
        <v>1436093</v>
      </c>
      <c r="F49" s="9">
        <v>0</v>
      </c>
      <c r="G49" s="9">
        <v>0</v>
      </c>
      <c r="H49" s="9">
        <v>350000</v>
      </c>
      <c r="I49" s="9">
        <f t="shared" si="0"/>
        <v>2513434</v>
      </c>
    </row>
    <row r="50" spans="1:9" ht="15" customHeight="1">
      <c r="A50" s="7" t="s">
        <v>87</v>
      </c>
      <c r="B50" s="8" t="s">
        <v>88</v>
      </c>
      <c r="C50" s="9">
        <v>1364417</v>
      </c>
      <c r="D50" s="9">
        <v>0</v>
      </c>
      <c r="E50" s="9">
        <v>935750</v>
      </c>
      <c r="F50" s="9">
        <v>136314</v>
      </c>
      <c r="G50" s="9">
        <v>0</v>
      </c>
      <c r="H50" s="9">
        <v>200000</v>
      </c>
      <c r="I50" s="9">
        <f t="shared" si="0"/>
        <v>2636481</v>
      </c>
    </row>
    <row r="51" spans="1:9" ht="15" customHeight="1">
      <c r="A51" s="7" t="s">
        <v>89</v>
      </c>
      <c r="B51" s="8" t="s">
        <v>90</v>
      </c>
      <c r="C51" s="9">
        <v>1005566</v>
      </c>
      <c r="D51" s="9">
        <v>0</v>
      </c>
      <c r="E51" s="9">
        <v>2522171</v>
      </c>
      <c r="F51" s="9">
        <v>0</v>
      </c>
      <c r="G51" s="9">
        <v>0</v>
      </c>
      <c r="H51" s="9">
        <v>588885</v>
      </c>
      <c r="I51" s="9">
        <f t="shared" si="0"/>
        <v>4116622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3214199</v>
      </c>
      <c r="F52" s="9">
        <v>0</v>
      </c>
      <c r="G52" s="9">
        <v>0</v>
      </c>
      <c r="H52" s="9">
        <v>228131</v>
      </c>
      <c r="I52" s="9">
        <f t="shared" si="0"/>
        <v>3442330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2311133</v>
      </c>
      <c r="F53" s="9">
        <v>0</v>
      </c>
      <c r="G53" s="9">
        <v>0</v>
      </c>
      <c r="H53" s="9">
        <v>487508</v>
      </c>
      <c r="I53" s="9">
        <f t="shared" si="0"/>
        <v>2798641</v>
      </c>
    </row>
    <row r="54" spans="1:9" ht="15" customHeight="1">
      <c r="A54" s="20" t="s">
        <v>121</v>
      </c>
      <c r="B54" s="8" t="s">
        <v>122</v>
      </c>
      <c r="C54" s="9">
        <v>2962532</v>
      </c>
      <c r="D54" s="9">
        <v>0</v>
      </c>
      <c r="E54" s="9">
        <v>3236584</v>
      </c>
      <c r="F54" s="9">
        <v>0</v>
      </c>
      <c r="G54" s="9">
        <v>0</v>
      </c>
      <c r="H54" s="9">
        <v>247140</v>
      </c>
      <c r="I54" s="9">
        <f t="shared" si="0"/>
        <v>6446256</v>
      </c>
    </row>
    <row r="55" spans="1:9" ht="15" customHeight="1">
      <c r="A55" s="7" t="s">
        <v>95</v>
      </c>
      <c r="B55" s="8" t="s">
        <v>125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ht="19.5" customHeight="1">
      <c r="A56" s="28" t="s">
        <v>97</v>
      </c>
      <c r="B56" s="29"/>
      <c r="C56" s="12">
        <f aca="true" t="shared" si="1" ref="C56:I56">SUM(C11:C55)</f>
        <v>91530412</v>
      </c>
      <c r="D56" s="12">
        <f t="shared" si="1"/>
        <v>0</v>
      </c>
      <c r="E56" s="12">
        <f t="shared" si="1"/>
        <v>250192322</v>
      </c>
      <c r="F56" s="12">
        <f t="shared" si="1"/>
        <v>494498</v>
      </c>
      <c r="G56" s="12">
        <f t="shared" si="1"/>
        <v>5233947</v>
      </c>
      <c r="H56" s="12">
        <f t="shared" si="1"/>
        <v>25551684</v>
      </c>
      <c r="I56" s="12">
        <f t="shared" si="1"/>
        <v>373002863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workbookViewId="0" topLeftCell="A1">
      <selection activeCell="I56" sqref="I56"/>
    </sheetView>
  </sheetViews>
  <sheetFormatPr defaultColWidth="11.421875" defaultRowHeight="12.75"/>
  <cols>
    <col min="2" max="2" width="57.7109375" style="0" bestFit="1" customWidth="1"/>
    <col min="11" max="11" width="11.421875" style="22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114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15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6496250</v>
      </c>
      <c r="D11" s="9">
        <v>0</v>
      </c>
      <c r="E11" s="9">
        <v>13134179</v>
      </c>
      <c r="F11" s="9">
        <v>0</v>
      </c>
      <c r="G11" s="9">
        <v>5071703</v>
      </c>
      <c r="H11" s="9">
        <v>27304317</v>
      </c>
      <c r="I11" s="9">
        <f aca="true" t="shared" si="0" ref="I11:I55">SUM(C11:H11)</f>
        <v>52006449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689095</v>
      </c>
      <c r="F13" s="9">
        <v>0</v>
      </c>
      <c r="G13" s="9">
        <v>0</v>
      </c>
      <c r="H13" s="9">
        <v>211993</v>
      </c>
      <c r="I13" s="9">
        <f t="shared" si="0"/>
        <v>901088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133352</v>
      </c>
      <c r="F14" s="9">
        <v>0</v>
      </c>
      <c r="G14" s="9">
        <v>0</v>
      </c>
      <c r="H14" s="9">
        <v>0</v>
      </c>
      <c r="I14" s="9">
        <f t="shared" si="0"/>
        <v>133352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85000</v>
      </c>
      <c r="F15" s="9">
        <v>0</v>
      </c>
      <c r="G15" s="9">
        <v>0</v>
      </c>
      <c r="H15" s="9">
        <v>0</v>
      </c>
      <c r="I15" s="9">
        <f t="shared" si="0"/>
        <v>85000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6631141</v>
      </c>
      <c r="F16" s="9">
        <v>0</v>
      </c>
      <c r="G16" s="9">
        <v>0</v>
      </c>
      <c r="H16" s="9">
        <v>1784251</v>
      </c>
      <c r="I16" s="9">
        <f t="shared" si="0"/>
        <v>8415392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5790264</v>
      </c>
      <c r="F17" s="9">
        <v>0</v>
      </c>
      <c r="G17" s="9">
        <v>0</v>
      </c>
      <c r="H17" s="9">
        <v>388156</v>
      </c>
      <c r="I17" s="9">
        <f t="shared" si="0"/>
        <v>6178420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3830590</v>
      </c>
      <c r="F18" s="9">
        <v>135000</v>
      </c>
      <c r="G18" s="9">
        <v>0</v>
      </c>
      <c r="H18" s="9">
        <v>1660835</v>
      </c>
      <c r="I18" s="9">
        <f t="shared" si="0"/>
        <v>5626425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4006681</v>
      </c>
      <c r="F19" s="9">
        <v>0</v>
      </c>
      <c r="G19" s="9">
        <v>0</v>
      </c>
      <c r="H19" s="9">
        <v>4991506</v>
      </c>
      <c r="I19" s="9">
        <f t="shared" si="0"/>
        <v>8998187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397806</v>
      </c>
      <c r="F20" s="9">
        <v>0</v>
      </c>
      <c r="G20" s="9">
        <v>0</v>
      </c>
      <c r="H20" s="9">
        <v>608668</v>
      </c>
      <c r="I20" s="9">
        <f t="shared" si="0"/>
        <v>1006474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3504805</v>
      </c>
      <c r="F21" s="9">
        <v>0</v>
      </c>
      <c r="G21" s="9">
        <v>0</v>
      </c>
      <c r="H21" s="9">
        <v>0</v>
      </c>
      <c r="I21" s="9">
        <f t="shared" si="0"/>
        <v>3504805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6739529</v>
      </c>
      <c r="F22" s="9">
        <v>0</v>
      </c>
      <c r="G22" s="9">
        <v>0</v>
      </c>
      <c r="H22" s="9">
        <v>47974</v>
      </c>
      <c r="I22" s="9">
        <f t="shared" si="0"/>
        <v>6787503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9328</v>
      </c>
      <c r="F23" s="9">
        <v>0</v>
      </c>
      <c r="G23" s="9">
        <v>0</v>
      </c>
      <c r="H23" s="9">
        <v>0</v>
      </c>
      <c r="I23" s="9">
        <f t="shared" si="0"/>
        <v>9328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63561</v>
      </c>
      <c r="F24" s="9">
        <v>11537</v>
      </c>
      <c r="G24" s="9">
        <v>0</v>
      </c>
      <c r="H24" s="9">
        <v>0</v>
      </c>
      <c r="I24" s="9">
        <f t="shared" si="0"/>
        <v>75098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210774</v>
      </c>
      <c r="F25" s="9">
        <v>0</v>
      </c>
      <c r="G25" s="9">
        <v>0</v>
      </c>
      <c r="H25" s="9">
        <v>12005</v>
      </c>
      <c r="I25" s="9">
        <f t="shared" si="0"/>
        <v>222779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3942689</v>
      </c>
      <c r="F26" s="9">
        <v>0</v>
      </c>
      <c r="G26" s="9">
        <v>0</v>
      </c>
      <c r="H26" s="9">
        <v>285548</v>
      </c>
      <c r="I26" s="9">
        <f t="shared" si="0"/>
        <v>4228237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8676415</v>
      </c>
      <c r="F27" s="9">
        <v>0</v>
      </c>
      <c r="G27" s="9">
        <v>0</v>
      </c>
      <c r="H27" s="9">
        <v>208021</v>
      </c>
      <c r="I27" s="9">
        <f t="shared" si="0"/>
        <v>8884436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1622704</v>
      </c>
      <c r="F28" s="9">
        <v>0</v>
      </c>
      <c r="G28" s="9">
        <v>0</v>
      </c>
      <c r="H28" s="9">
        <v>50000</v>
      </c>
      <c r="I28" s="9">
        <f t="shared" si="0"/>
        <v>1672704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125054</v>
      </c>
      <c r="F29" s="9">
        <v>0</v>
      </c>
      <c r="G29" s="9">
        <v>0</v>
      </c>
      <c r="H29" s="9">
        <v>4660</v>
      </c>
      <c r="I29" s="9">
        <f t="shared" si="0"/>
        <v>129714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5906287</v>
      </c>
      <c r="F31" s="9">
        <v>0</v>
      </c>
      <c r="G31" s="9">
        <v>0</v>
      </c>
      <c r="H31" s="9">
        <v>16388</v>
      </c>
      <c r="I31" s="9">
        <f t="shared" si="0"/>
        <v>5922675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1646568</v>
      </c>
      <c r="F32" s="9">
        <v>42095</v>
      </c>
      <c r="G32" s="9">
        <v>0</v>
      </c>
      <c r="H32" s="9">
        <v>605172</v>
      </c>
      <c r="I32" s="9">
        <f t="shared" si="0"/>
        <v>2293835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1585487</v>
      </c>
      <c r="F33" s="9">
        <v>0</v>
      </c>
      <c r="G33" s="9">
        <v>0</v>
      </c>
      <c r="H33" s="9">
        <v>121373</v>
      </c>
      <c r="I33" s="9">
        <f t="shared" si="0"/>
        <v>1706860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3904041</v>
      </c>
      <c r="F34" s="9">
        <v>0</v>
      </c>
      <c r="G34" s="9">
        <v>0</v>
      </c>
      <c r="H34" s="9">
        <v>707152</v>
      </c>
      <c r="I34" s="9">
        <f t="shared" si="0"/>
        <v>4611193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1039384</v>
      </c>
      <c r="F35" s="9">
        <v>0</v>
      </c>
      <c r="G35" s="9">
        <v>0</v>
      </c>
      <c r="H35" s="9">
        <v>0</v>
      </c>
      <c r="I35" s="9">
        <f t="shared" si="0"/>
        <v>1039384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402024</v>
      </c>
      <c r="F36" s="9">
        <v>0</v>
      </c>
      <c r="G36" s="9">
        <v>0</v>
      </c>
      <c r="H36" s="9">
        <v>0</v>
      </c>
      <c r="I36" s="9">
        <f t="shared" si="0"/>
        <v>402024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1213417</v>
      </c>
      <c r="F37" s="9">
        <v>0</v>
      </c>
      <c r="G37" s="9">
        <v>0</v>
      </c>
      <c r="H37" s="9">
        <v>0</v>
      </c>
      <c r="I37" s="9">
        <f t="shared" si="0"/>
        <v>1213417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4751259</v>
      </c>
      <c r="F39" s="9">
        <v>0</v>
      </c>
      <c r="G39" s="9">
        <v>0</v>
      </c>
      <c r="H39" s="9">
        <v>50000</v>
      </c>
      <c r="I39" s="9">
        <f t="shared" si="0"/>
        <v>4801259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1434648</v>
      </c>
      <c r="F40" s="9">
        <v>0</v>
      </c>
      <c r="G40" s="9">
        <v>0</v>
      </c>
      <c r="H40" s="9">
        <v>119960</v>
      </c>
      <c r="I40" s="9">
        <f t="shared" si="0"/>
        <v>1554608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137955</v>
      </c>
      <c r="F41" s="9">
        <v>0</v>
      </c>
      <c r="G41" s="9">
        <v>0</v>
      </c>
      <c r="H41" s="9">
        <v>6543</v>
      </c>
      <c r="I41" s="9">
        <f t="shared" si="0"/>
        <v>144498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ht="15" customHeight="1">
      <c r="A43" s="7" t="s">
        <v>73</v>
      </c>
      <c r="B43" s="8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31989</v>
      </c>
      <c r="F44" s="9">
        <v>0</v>
      </c>
      <c r="G44" s="9">
        <v>0</v>
      </c>
      <c r="H44" s="9">
        <v>0</v>
      </c>
      <c r="I44" s="9">
        <f t="shared" si="0"/>
        <v>31989</v>
      </c>
    </row>
    <row r="45" spans="1:9" ht="15" customHeight="1">
      <c r="A45" s="7" t="s">
        <v>77</v>
      </c>
      <c r="B45" s="8" t="s">
        <v>78</v>
      </c>
      <c r="C45" s="9">
        <v>0</v>
      </c>
      <c r="D45" s="9">
        <v>0</v>
      </c>
      <c r="E45" s="9">
        <v>299653</v>
      </c>
      <c r="F45" s="9">
        <v>0</v>
      </c>
      <c r="G45" s="9">
        <v>0</v>
      </c>
      <c r="H45" s="9">
        <v>3420</v>
      </c>
      <c r="I45" s="9">
        <f t="shared" si="0"/>
        <v>303073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1271068</v>
      </c>
      <c r="F46" s="9">
        <v>0</v>
      </c>
      <c r="G46" s="9">
        <v>0</v>
      </c>
      <c r="H46" s="9">
        <v>0</v>
      </c>
      <c r="I46" s="9">
        <f t="shared" si="0"/>
        <v>1271068</v>
      </c>
    </row>
    <row r="47" spans="1:9" ht="15" customHeight="1">
      <c r="A47" s="7" t="s">
        <v>81</v>
      </c>
      <c r="B47" s="8" t="s">
        <v>82</v>
      </c>
      <c r="C47" s="9">
        <v>0</v>
      </c>
      <c r="D47" s="9">
        <v>0</v>
      </c>
      <c r="E47" s="9">
        <v>1402195</v>
      </c>
      <c r="F47" s="9">
        <v>159866</v>
      </c>
      <c r="G47" s="9">
        <v>0</v>
      </c>
      <c r="H47" s="9">
        <v>355893</v>
      </c>
      <c r="I47" s="9">
        <f t="shared" si="0"/>
        <v>1917954</v>
      </c>
    </row>
    <row r="48" spans="1:9" ht="15" customHeight="1">
      <c r="A48" s="7" t="s">
        <v>83</v>
      </c>
      <c r="B48" s="8" t="s">
        <v>84</v>
      </c>
      <c r="C48" s="9">
        <v>0</v>
      </c>
      <c r="D48" s="9">
        <v>0</v>
      </c>
      <c r="E48" s="9">
        <v>1971831</v>
      </c>
      <c r="F48" s="9">
        <v>0</v>
      </c>
      <c r="G48" s="9">
        <v>0</v>
      </c>
      <c r="H48" s="9">
        <v>63500</v>
      </c>
      <c r="I48" s="9">
        <f t="shared" si="0"/>
        <v>2035331</v>
      </c>
    </row>
    <row r="49" spans="1:9" ht="15" customHeight="1">
      <c r="A49" s="7" t="s">
        <v>85</v>
      </c>
      <c r="B49" s="8" t="s">
        <v>86</v>
      </c>
      <c r="C49" s="9">
        <v>0</v>
      </c>
      <c r="D49" s="9">
        <v>0</v>
      </c>
      <c r="E49" s="9">
        <v>980364</v>
      </c>
      <c r="F49" s="9">
        <v>0</v>
      </c>
      <c r="G49" s="9">
        <v>0</v>
      </c>
      <c r="H49" s="9">
        <v>65000</v>
      </c>
      <c r="I49" s="9">
        <f t="shared" si="0"/>
        <v>1045364</v>
      </c>
    </row>
    <row r="50" spans="1:9" ht="15" customHeight="1">
      <c r="A50" s="7" t="s">
        <v>87</v>
      </c>
      <c r="B50" s="8" t="s">
        <v>88</v>
      </c>
      <c r="C50" s="9">
        <v>0</v>
      </c>
      <c r="D50" s="9">
        <v>0</v>
      </c>
      <c r="E50" s="9">
        <v>1718710</v>
      </c>
      <c r="F50" s="9">
        <v>0</v>
      </c>
      <c r="G50" s="9">
        <v>0</v>
      </c>
      <c r="H50" s="9">
        <v>100000</v>
      </c>
      <c r="I50" s="9">
        <f t="shared" si="0"/>
        <v>1818710</v>
      </c>
    </row>
    <row r="51" spans="1:9" ht="15" customHeight="1">
      <c r="A51" s="7" t="s">
        <v>89</v>
      </c>
      <c r="B51" s="8" t="s">
        <v>90</v>
      </c>
      <c r="C51" s="9">
        <v>0</v>
      </c>
      <c r="D51" s="9">
        <v>0</v>
      </c>
      <c r="E51" s="9">
        <v>2679610</v>
      </c>
      <c r="F51" s="9">
        <v>0</v>
      </c>
      <c r="G51" s="9">
        <v>0</v>
      </c>
      <c r="H51" s="9">
        <v>611247</v>
      </c>
      <c r="I51" s="9">
        <f t="shared" si="0"/>
        <v>3290857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1183492</v>
      </c>
      <c r="F52" s="9">
        <v>0</v>
      </c>
      <c r="G52" s="9">
        <v>0</v>
      </c>
      <c r="H52" s="9">
        <v>0</v>
      </c>
      <c r="I52" s="9">
        <f t="shared" si="0"/>
        <v>1183492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412329</v>
      </c>
      <c r="F53" s="9">
        <v>0</v>
      </c>
      <c r="G53" s="9">
        <v>0</v>
      </c>
      <c r="H53" s="9">
        <v>0</v>
      </c>
      <c r="I53" s="9">
        <f t="shared" si="0"/>
        <v>412329</v>
      </c>
    </row>
    <row r="54" spans="1:9" ht="15" customHeight="1">
      <c r="A54" s="20" t="s">
        <v>121</v>
      </c>
      <c r="B54" s="8" t="s">
        <v>122</v>
      </c>
      <c r="C54" s="9">
        <v>0</v>
      </c>
      <c r="D54" s="9">
        <v>0</v>
      </c>
      <c r="E54" s="9">
        <v>930541</v>
      </c>
      <c r="F54" s="9">
        <v>37963</v>
      </c>
      <c r="G54" s="9">
        <v>0</v>
      </c>
      <c r="H54" s="9">
        <v>90373</v>
      </c>
      <c r="I54" s="9">
        <f t="shared" si="0"/>
        <v>1058877</v>
      </c>
    </row>
    <row r="55" spans="1:9" ht="15" customHeight="1">
      <c r="A55" s="7" t="s">
        <v>95</v>
      </c>
      <c r="B55" s="8" t="s">
        <v>125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ht="19.5" customHeight="1">
      <c r="A56" s="28" t="s">
        <v>97</v>
      </c>
      <c r="B56" s="29"/>
      <c r="C56" s="12">
        <f aca="true" t="shared" si="1" ref="C56:I56">SUM(C11:C55)</f>
        <v>6496250</v>
      </c>
      <c r="D56" s="12">
        <f t="shared" si="1"/>
        <v>0</v>
      </c>
      <c r="E56" s="12">
        <f t="shared" si="1"/>
        <v>94495819</v>
      </c>
      <c r="F56" s="12">
        <f t="shared" si="1"/>
        <v>386461</v>
      </c>
      <c r="G56" s="12">
        <f t="shared" si="1"/>
        <v>5071703</v>
      </c>
      <c r="H56" s="12">
        <f t="shared" si="1"/>
        <v>40473955</v>
      </c>
      <c r="I56" s="12">
        <f t="shared" si="1"/>
        <v>146924188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workbookViewId="0" topLeftCell="A1">
      <selection activeCell="G56" sqref="G56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124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115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30" t="s">
        <v>5</v>
      </c>
      <c r="B9" s="26" t="s">
        <v>6</v>
      </c>
      <c r="C9" s="32" t="s">
        <v>100</v>
      </c>
      <c r="D9" s="33"/>
      <c r="E9" s="33"/>
      <c r="F9" s="33"/>
      <c r="G9" s="33"/>
      <c r="H9" s="33"/>
      <c r="I9" s="26" t="s">
        <v>8</v>
      </c>
    </row>
    <row r="10" spans="1:9" ht="12.75">
      <c r="A10" s="31"/>
      <c r="B10" s="27"/>
      <c r="C10" s="16" t="s">
        <v>101</v>
      </c>
      <c r="D10" s="16" t="s">
        <v>102</v>
      </c>
      <c r="E10" s="16" t="s">
        <v>103</v>
      </c>
      <c r="F10" s="16" t="s">
        <v>104</v>
      </c>
      <c r="G10" s="16" t="s">
        <v>105</v>
      </c>
      <c r="H10" s="16" t="s">
        <v>106</v>
      </c>
      <c r="I10" s="27"/>
    </row>
    <row r="11" spans="1:9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aca="true" t="shared" si="0" ref="I11:I55">SUM(C11:H11)</f>
        <v>0</v>
      </c>
    </row>
    <row r="12" spans="1:9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 t="shared" si="0"/>
        <v>0</v>
      </c>
    </row>
    <row r="14" spans="1:9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1:9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</row>
    <row r="16" spans="1:9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</row>
    <row r="17" spans="1:9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0"/>
        <v>0</v>
      </c>
    </row>
    <row r="18" spans="1:9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</row>
    <row r="19" spans="1:9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</row>
    <row r="20" spans="1:9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</row>
    <row r="22" spans="1:9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</row>
    <row r="23" spans="1:9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</row>
    <row r="24" spans="1:9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</row>
    <row r="25" spans="1:9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</row>
    <row r="26" spans="1:9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</row>
    <row r="27" spans="1:9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</row>
    <row r="28" spans="1:9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</row>
    <row r="29" spans="1:9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</row>
    <row r="30" spans="1:9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</row>
    <row r="31" spans="1:9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</row>
    <row r="33" spans="1:9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</row>
    <row r="34" spans="1:9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</row>
    <row r="35" spans="1:9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0"/>
        <v>0</v>
      </c>
    </row>
    <row r="36" spans="1:9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0"/>
        <v>0</v>
      </c>
    </row>
    <row r="37" spans="1:9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0"/>
        <v>0</v>
      </c>
    </row>
    <row r="38" spans="1:9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0"/>
        <v>0</v>
      </c>
    </row>
    <row r="39" spans="1:9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 t="shared" si="0"/>
        <v>0</v>
      </c>
    </row>
    <row r="40" spans="1:9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0"/>
        <v>0</v>
      </c>
    </row>
    <row r="41" spans="1:9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0"/>
        <v>0</v>
      </c>
    </row>
    <row r="42" spans="1:9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0"/>
        <v>0</v>
      </c>
    </row>
    <row r="43" spans="1:9" ht="15" customHeight="1">
      <c r="A43" s="7" t="s">
        <v>73</v>
      </c>
      <c r="B43" s="8" t="s">
        <v>74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</row>
    <row r="44" spans="1:9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 t="shared" si="0"/>
        <v>0</v>
      </c>
    </row>
    <row r="45" spans="1:9" ht="15" customHeight="1">
      <c r="A45" s="7" t="s">
        <v>77</v>
      </c>
      <c r="B45" s="8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f t="shared" si="0"/>
        <v>0</v>
      </c>
    </row>
    <row r="46" spans="1:9" ht="15" customHeight="1">
      <c r="A46" s="7" t="s">
        <v>79</v>
      </c>
      <c r="B46" s="8" t="s">
        <v>80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0"/>
        <v>0</v>
      </c>
    </row>
    <row r="47" spans="1:9" ht="15" customHeight="1">
      <c r="A47" s="7" t="s">
        <v>81</v>
      </c>
      <c r="B47" s="8" t="s">
        <v>82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0"/>
        <v>0</v>
      </c>
    </row>
    <row r="48" spans="1:9" ht="15" customHeight="1">
      <c r="A48" s="7" t="s">
        <v>83</v>
      </c>
      <c r="B48" s="8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0"/>
        <v>0</v>
      </c>
    </row>
    <row r="49" spans="1:9" ht="15" customHeight="1">
      <c r="A49" s="7" t="s">
        <v>85</v>
      </c>
      <c r="B49" s="8" t="s">
        <v>86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0"/>
        <v>0</v>
      </c>
    </row>
    <row r="50" spans="1:9" ht="15" customHeight="1">
      <c r="A50" s="7" t="s">
        <v>87</v>
      </c>
      <c r="B50" s="8" t="s">
        <v>88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0"/>
        <v>0</v>
      </c>
    </row>
    <row r="51" spans="1:9" ht="15" customHeight="1">
      <c r="A51" s="7" t="s">
        <v>89</v>
      </c>
      <c r="B51" s="8" t="s">
        <v>90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0"/>
        <v>0</v>
      </c>
    </row>
    <row r="52" spans="1:9" ht="15" customHeight="1">
      <c r="A52" s="7" t="s">
        <v>91</v>
      </c>
      <c r="B52" s="8" t="s">
        <v>92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 t="shared" si="0"/>
        <v>0</v>
      </c>
    </row>
    <row r="53" spans="1:9" ht="15" customHeight="1">
      <c r="A53" s="7" t="s">
        <v>93</v>
      </c>
      <c r="B53" s="8" t="s">
        <v>94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f t="shared" si="0"/>
        <v>0</v>
      </c>
    </row>
    <row r="54" spans="1:9" ht="15" customHeight="1">
      <c r="A54" s="20" t="s">
        <v>121</v>
      </c>
      <c r="B54" s="8" t="s">
        <v>122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f t="shared" si="0"/>
        <v>0</v>
      </c>
    </row>
    <row r="55" spans="1:9" ht="15" customHeight="1">
      <c r="A55" s="7" t="s">
        <v>95</v>
      </c>
      <c r="B55" s="8" t="s">
        <v>96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t="shared" si="0"/>
        <v>0</v>
      </c>
    </row>
    <row r="56" spans="1:9" ht="19.5" customHeight="1">
      <c r="A56" s="28" t="s">
        <v>97</v>
      </c>
      <c r="B56" s="29"/>
      <c r="C56" s="12">
        <f aca="true" t="shared" si="1" ref="C56:I56">SUM(C11:C55)</f>
        <v>0</v>
      </c>
      <c r="D56" s="12">
        <f t="shared" si="1"/>
        <v>0</v>
      </c>
      <c r="E56" s="12">
        <f t="shared" si="1"/>
        <v>0</v>
      </c>
      <c r="F56" s="12">
        <f t="shared" si="1"/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</row>
    <row r="58" spans="1:9" ht="12.75">
      <c r="A58" s="13" t="s">
        <v>98</v>
      </c>
      <c r="B58" s="2"/>
      <c r="C58" s="2"/>
      <c r="D58" s="2"/>
      <c r="E58" s="2"/>
      <c r="F58" s="2"/>
      <c r="G58" s="2"/>
      <c r="H58" s="2"/>
      <c r="I58" s="2"/>
    </row>
    <row r="59" spans="1:9" ht="12.75">
      <c r="A59" s="15" t="s">
        <v>107</v>
      </c>
      <c r="B59" s="2"/>
      <c r="C59" s="2"/>
      <c r="D59" s="2"/>
      <c r="E59" s="2"/>
      <c r="F59" s="2"/>
      <c r="G59" s="2"/>
      <c r="H59" s="2"/>
      <c r="I59" s="2"/>
    </row>
    <row r="60" spans="1:9" ht="12.75">
      <c r="A60" s="15" t="s">
        <v>108</v>
      </c>
      <c r="B60" s="2"/>
      <c r="C60" s="2"/>
      <c r="D60" s="2"/>
      <c r="E60" s="2"/>
      <c r="F60" s="2"/>
      <c r="G60" s="2"/>
      <c r="H60" s="2"/>
      <c r="I60" s="2"/>
    </row>
    <row r="61" spans="1:9" ht="12.75">
      <c r="A61" s="15" t="s">
        <v>109</v>
      </c>
      <c r="B61" s="2"/>
      <c r="C61" s="2"/>
      <c r="D61" s="2"/>
      <c r="E61" s="2"/>
      <c r="F61" s="2"/>
      <c r="G61" s="2"/>
      <c r="H61" s="2"/>
      <c r="I61" s="2"/>
    </row>
    <row r="62" spans="1:9" ht="12.75">
      <c r="A62" s="15" t="s">
        <v>110</v>
      </c>
      <c r="B62" s="2"/>
      <c r="C62" s="2"/>
      <c r="D62" s="2"/>
      <c r="E62" s="2"/>
      <c r="F62" s="2"/>
      <c r="G62" s="2"/>
      <c r="H62" s="2"/>
      <c r="I62" s="2"/>
    </row>
    <row r="63" spans="1:9" ht="12.75">
      <c r="A63" s="15" t="s">
        <v>111</v>
      </c>
      <c r="B63" s="2"/>
      <c r="C63" s="2"/>
      <c r="D63" s="2"/>
      <c r="E63" s="2"/>
      <c r="F63" s="2"/>
      <c r="G63" s="2"/>
      <c r="H63" s="2"/>
      <c r="I63" s="2"/>
    </row>
    <row r="64" ht="12.75">
      <c r="A64" s="15" t="s">
        <v>112</v>
      </c>
    </row>
    <row r="65" ht="12.75">
      <c r="A65" s="15"/>
    </row>
    <row r="66" ht="12.75">
      <c r="A66" s="13" t="s">
        <v>123</v>
      </c>
    </row>
    <row r="67" ht="12.75">
      <c r="A67" s="13"/>
    </row>
    <row r="68" ht="12.75">
      <c r="A68" s="15"/>
    </row>
  </sheetData>
  <mergeCells count="5">
    <mergeCell ref="I9:I10"/>
    <mergeCell ref="A56:B56"/>
    <mergeCell ref="A9:A10"/>
    <mergeCell ref="B9:B10"/>
    <mergeCell ref="C9:H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2008-07-11T21:17:30Z</cp:lastPrinted>
  <dcterms:created xsi:type="dcterms:W3CDTF">2006-10-30T15:43:34Z</dcterms:created>
  <dcterms:modified xsi:type="dcterms:W3CDTF">2008-10-17T21:57:58Z</dcterms:modified>
  <cp:category/>
  <cp:version/>
  <cp:contentType/>
  <cp:contentStatus/>
</cp:coreProperties>
</file>