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<sst xmlns="http://schemas.openxmlformats.org/spreadsheetml/2006/main" count="533" uniqueCount="101">
  <si>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</si>
  <si>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</si>
  <si>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</si>
  <si>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</si>
  <si>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</si>
  <si>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</si>
  <si>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</si>
  <si>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</si>
  <si>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</si>
  <si>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</si>
  <si>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</si>
  <si>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</si>
  <si>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</si>
  <si>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</si>
  <si>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</si>
  <si>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</si>
  <si>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</si>
  <si>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</si>
  <si>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</si>
  <si>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</si>
  <si>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</si>
  <si>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</si>
  <si>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</si>
  <si>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</si>
  <si>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</si>
  <si>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</si>
  <si>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</si>
  <si>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</si>
  <si>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</si>
  <si>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</si>
  <si>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</si>
  <si>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</si>
  <si>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</si>
  <si>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</si>
  <si>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</si>
  <si>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</si>
  <si>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</si>
  <si>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</si>
  <si>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</si>
  <si>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</si>
  <si>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</si>
  <si>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</si>
  <si>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</si>
  <si>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</si>
  <si>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</si>
  <si>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</si>
  <si>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</si>
  <si>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</si>
  <si>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</si>
  <si>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</si>
  <si>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</si>
  <si>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</si>
  <si>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</si>
  <si>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</si>
  <si>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</si>
  <si>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</si>
  <si>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</si>
  <si>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</si>
  <si>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</si>
  <si>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</si>
  <si>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</si>
  <si>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</si>
  <si>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</si>
  <si>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</si>
  <si>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</si>
  <si>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</si>
  <si>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</si>
  <si>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</si>
  <si>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</si>
  <si>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</si>
  <si>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</si>
  <si>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</si>
  <si>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</si>
  <si>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</si>
  <si>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</si>
  <si>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</si>
  <si>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</si>
  <si>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</si>
  <si>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</si>
  <si>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</si>
  <si>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</si>
  <si>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</si>
  <si>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</si>
  <si>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</si>
  <si>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</si>
  <si>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</si>
  <si>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</si>
  <si>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053</t>
  </si>
  <si>
    <t>RED DE SALUD LIMA CIUDAD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</si>
  <si>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</si>
  <si>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</si>
  <si>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</si>
  <si>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</si>
  <si>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</si>
  <si>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</si>
  <si>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</si>
  <si>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</si>
  <si>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</si>
  <si>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FUENTE DE FINANCIAMIENTO RECURSOS DETERMINADOS SEGÚN GRUPO GENERICO DE GASTO</t>
  </si>
  <si>
    <t>PRESUPUESTO INSTITUCIONAL MODIFICADO AÑO FISCAL 2012 - MES DE JUNIO</t>
  </si>
  <si>
    <t>Fuente: SIAF - MPP, 13 de Julio del 2012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</si>
</sst>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67.8515625" style="0" bestFit="1" customWidth="1"/>
    <col min="3" max="3" width="14.421875" style="0" bestFit="1" customWidth="1"/>
    <col min="4" max="4" width="12.140625" style="0" bestFit="1" customWidth="1"/>
    <col min="5" max="6" width="12.140625" style="0" customWidth="1"/>
    <col min="7" max="7" width="11.8515625" style="0" bestFit="1" customWidth="1"/>
    <col min="8" max="8" width="13.421875" style="0" bestFit="1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99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2"/>
      <c r="C8" s="2"/>
      <c r="D8" s="2"/>
      <c r="E8" s="2"/>
      <c r="F8" s="2"/>
      <c r="G8" s="2"/>
      <c r="H8" s="5" t="s">
        <v>4</v>
      </c>
      <c r="I8" s="2"/>
      <c r="J8" s="2"/>
      <c r="K8" s="2"/>
      <c r="L8" s="2"/>
      <c r="M8" s="2"/>
      <c r="N8" s="2"/>
    </row>
    <row r="9" spans="1:14" ht="12.75">
      <c r="A9" s="27" t="s">
        <v>5</v>
      </c>
      <c r="B9" s="23" t="s">
        <v>6</v>
      </c>
      <c r="C9" s="29" t="s">
        <v>7</v>
      </c>
      <c r="D9" s="30"/>
      <c r="E9" s="30"/>
      <c r="F9" s="30"/>
      <c r="G9" s="31"/>
      <c r="H9" s="23" t="s">
        <v>8</v>
      </c>
      <c r="I9" s="1"/>
      <c r="J9" s="1"/>
      <c r="K9" s="1"/>
      <c r="L9" s="1"/>
      <c r="M9" s="1"/>
      <c r="N9" s="1"/>
    </row>
    <row r="10" spans="1:14" ht="18.75" customHeight="1">
      <c r="A10" s="28"/>
      <c r="B10" s="24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4"/>
      <c r="I10" s="1"/>
      <c r="J10" s="1"/>
      <c r="K10" s="1"/>
      <c r="L10" s="1"/>
      <c r="M10" s="1"/>
      <c r="N10" s="1"/>
    </row>
    <row r="11" spans="1:14" ht="15" customHeight="1">
      <c r="A11" s="7" t="s">
        <v>9</v>
      </c>
      <c r="B11" s="8" t="s">
        <v>10</v>
      </c>
      <c r="C11" s="9">
        <v>1175341885</v>
      </c>
      <c r="D11" s="9">
        <v>98714087</v>
      </c>
      <c r="E11" s="9">
        <v>0</v>
      </c>
      <c r="F11" s="9">
        <v>5486625</v>
      </c>
      <c r="G11" s="9">
        <v>5244269</v>
      </c>
      <c r="H11" s="9">
        <f aca="true" t="shared" si="0" ref="H11:H45">SUM(C11:G11)</f>
        <v>1284786866</v>
      </c>
      <c r="I11" s="10"/>
      <c r="J11" s="10"/>
      <c r="K11" s="11"/>
      <c r="L11" s="11"/>
      <c r="M11" s="10"/>
      <c r="N11" s="11"/>
    </row>
    <row r="12" spans="1:14" ht="15" customHeight="1">
      <c r="A12" s="7" t="s">
        <v>11</v>
      </c>
      <c r="B12" s="8" t="s">
        <v>12</v>
      </c>
      <c r="C12" s="9">
        <v>25463668</v>
      </c>
      <c r="D12" s="9">
        <v>7222211</v>
      </c>
      <c r="E12" s="9">
        <v>0</v>
      </c>
      <c r="F12" s="9">
        <v>0</v>
      </c>
      <c r="G12" s="9">
        <v>0</v>
      </c>
      <c r="H12" s="9">
        <f t="shared" si="0"/>
        <v>32685879</v>
      </c>
      <c r="I12" s="10"/>
      <c r="J12" s="10"/>
      <c r="K12" s="11"/>
      <c r="L12" s="11"/>
      <c r="M12" s="10"/>
      <c r="N12" s="10"/>
    </row>
    <row r="13" spans="1:14" ht="15" customHeight="1">
      <c r="A13" s="7" t="s">
        <v>13</v>
      </c>
      <c r="B13" s="8" t="s">
        <v>14</v>
      </c>
      <c r="C13" s="9">
        <v>35808876</v>
      </c>
      <c r="D13" s="9">
        <v>8323382</v>
      </c>
      <c r="E13" s="9">
        <v>0</v>
      </c>
      <c r="F13" s="9">
        <v>1547777</v>
      </c>
      <c r="G13" s="9">
        <v>0</v>
      </c>
      <c r="H13" s="9">
        <f t="shared" si="0"/>
        <v>45680035</v>
      </c>
      <c r="I13" s="10"/>
      <c r="J13" s="10"/>
      <c r="K13" s="11"/>
      <c r="L13" s="11"/>
      <c r="M13" s="10"/>
      <c r="N13" s="11"/>
    </row>
    <row r="14" spans="1:14" ht="15" customHeight="1">
      <c r="A14" s="7" t="s">
        <v>15</v>
      </c>
      <c r="B14" s="8" t="s">
        <v>16</v>
      </c>
      <c r="C14" s="9">
        <v>20023576</v>
      </c>
      <c r="D14" s="9">
        <v>27804298</v>
      </c>
      <c r="E14" s="9">
        <v>0</v>
      </c>
      <c r="F14" s="9">
        <v>164217</v>
      </c>
      <c r="G14" s="9">
        <v>0</v>
      </c>
      <c r="H14" s="9">
        <f t="shared" si="0"/>
        <v>47992091</v>
      </c>
      <c r="I14" s="10"/>
      <c r="J14" s="10"/>
      <c r="K14" s="11"/>
      <c r="L14" s="11"/>
      <c r="M14" s="10"/>
      <c r="N14" s="11"/>
    </row>
    <row r="15" spans="1:14" ht="15" customHeight="1">
      <c r="A15" s="7" t="s">
        <v>17</v>
      </c>
      <c r="B15" s="8" t="s">
        <v>18</v>
      </c>
      <c r="C15" s="9">
        <v>95119308</v>
      </c>
      <c r="D15" s="9">
        <v>6145216</v>
      </c>
      <c r="E15" s="9">
        <v>0</v>
      </c>
      <c r="F15" s="9">
        <v>69</v>
      </c>
      <c r="G15" s="9">
        <v>0</v>
      </c>
      <c r="H15" s="9">
        <f t="shared" si="0"/>
        <v>101264593</v>
      </c>
      <c r="I15" s="10"/>
      <c r="J15" s="10"/>
      <c r="K15" s="11"/>
      <c r="L15" s="11"/>
      <c r="M15" s="10"/>
      <c r="N15" s="10"/>
    </row>
    <row r="16" spans="1:14" ht="15" customHeight="1">
      <c r="A16" s="7" t="s">
        <v>19</v>
      </c>
      <c r="B16" s="8" t="s">
        <v>20</v>
      </c>
      <c r="C16" s="9">
        <v>128572750</v>
      </c>
      <c r="D16" s="9">
        <v>26320407</v>
      </c>
      <c r="E16" s="9">
        <v>0</v>
      </c>
      <c r="F16" s="9">
        <v>6050533</v>
      </c>
      <c r="G16" s="9">
        <v>0</v>
      </c>
      <c r="H16" s="9">
        <f t="shared" si="0"/>
        <v>160943690</v>
      </c>
      <c r="I16" s="10"/>
      <c r="J16" s="10"/>
      <c r="K16" s="11"/>
      <c r="L16" s="11"/>
      <c r="M16" s="10"/>
      <c r="N16" s="11"/>
    </row>
    <row r="17" spans="1:14" ht="15" customHeight="1">
      <c r="A17" s="7" t="s">
        <v>21</v>
      </c>
      <c r="B17" s="8" t="s">
        <v>22</v>
      </c>
      <c r="C17" s="9">
        <v>81134398</v>
      </c>
      <c r="D17" s="9">
        <v>17457545</v>
      </c>
      <c r="E17" s="9">
        <v>0</v>
      </c>
      <c r="F17" s="9">
        <v>2402662</v>
      </c>
      <c r="G17" s="9">
        <v>0</v>
      </c>
      <c r="H17" s="9">
        <f t="shared" si="0"/>
        <v>100994605</v>
      </c>
      <c r="I17" s="10"/>
      <c r="J17" s="10"/>
      <c r="K17" s="11"/>
      <c r="L17" s="11"/>
      <c r="M17" s="10"/>
      <c r="N17" s="11"/>
    </row>
    <row r="18" spans="1:14" ht="15" customHeight="1">
      <c r="A18" s="7" t="s">
        <v>23</v>
      </c>
      <c r="B18" s="8" t="s">
        <v>24</v>
      </c>
      <c r="C18" s="9">
        <v>90808651</v>
      </c>
      <c r="D18" s="9">
        <v>8627911</v>
      </c>
      <c r="E18" s="9">
        <v>0</v>
      </c>
      <c r="F18" s="9">
        <v>3920904</v>
      </c>
      <c r="G18" s="9">
        <v>0</v>
      </c>
      <c r="H18" s="9">
        <f t="shared" si="0"/>
        <v>103357466</v>
      </c>
      <c r="I18" s="10"/>
      <c r="J18" s="10"/>
      <c r="K18" s="11"/>
      <c r="L18" s="11"/>
      <c r="M18" s="10"/>
      <c r="N18" s="11"/>
    </row>
    <row r="19" spans="1:14" ht="15" customHeight="1">
      <c r="A19" s="7" t="s">
        <v>25</v>
      </c>
      <c r="B19" s="8" t="s">
        <v>26</v>
      </c>
      <c r="C19" s="9">
        <v>96698707</v>
      </c>
      <c r="D19" s="9">
        <v>19425152</v>
      </c>
      <c r="E19" s="9">
        <v>0</v>
      </c>
      <c r="F19" s="9">
        <v>9822521</v>
      </c>
      <c r="G19" s="9">
        <v>0</v>
      </c>
      <c r="H19" s="9">
        <f t="shared" si="0"/>
        <v>125946380</v>
      </c>
      <c r="I19" s="10"/>
      <c r="J19" s="10"/>
      <c r="K19" s="11"/>
      <c r="L19" s="11"/>
      <c r="M19" s="10"/>
      <c r="N19" s="11"/>
    </row>
    <row r="20" spans="1:14" ht="15" customHeight="1">
      <c r="A20" s="7" t="s">
        <v>27</v>
      </c>
      <c r="B20" s="8" t="s">
        <v>28</v>
      </c>
      <c r="C20" s="9">
        <v>28626264</v>
      </c>
      <c r="D20" s="9">
        <v>8073590</v>
      </c>
      <c r="E20" s="9">
        <v>0</v>
      </c>
      <c r="F20" s="9">
        <v>0</v>
      </c>
      <c r="G20" s="9">
        <v>0</v>
      </c>
      <c r="H20" s="9">
        <f t="shared" si="0"/>
        <v>36699854</v>
      </c>
      <c r="I20" s="10"/>
      <c r="J20" s="10"/>
      <c r="K20" s="11"/>
      <c r="L20" s="11"/>
      <c r="M20" s="10"/>
      <c r="N20" s="10"/>
    </row>
    <row r="21" spans="1:14" ht="15" customHeight="1">
      <c r="A21" s="7" t="s">
        <v>29</v>
      </c>
      <c r="B21" s="8" t="s">
        <v>30</v>
      </c>
      <c r="C21" s="9">
        <v>53554297</v>
      </c>
      <c r="D21" s="9">
        <v>9497821</v>
      </c>
      <c r="E21" s="9">
        <v>0</v>
      </c>
      <c r="F21" s="9">
        <v>6881452</v>
      </c>
      <c r="G21" s="9">
        <v>0</v>
      </c>
      <c r="H21" s="9">
        <f t="shared" si="0"/>
        <v>69933570</v>
      </c>
      <c r="I21" s="10"/>
      <c r="J21" s="10"/>
      <c r="K21" s="11"/>
      <c r="L21" s="11"/>
      <c r="M21" s="10"/>
      <c r="N21" s="11"/>
    </row>
    <row r="22" spans="1:14" ht="15" customHeight="1">
      <c r="A22" s="7" t="s">
        <v>31</v>
      </c>
      <c r="B22" s="8" t="s">
        <v>32</v>
      </c>
      <c r="C22" s="9">
        <v>98392016</v>
      </c>
      <c r="D22" s="9">
        <v>23003029</v>
      </c>
      <c r="E22" s="9">
        <v>0</v>
      </c>
      <c r="F22" s="9">
        <v>11946566</v>
      </c>
      <c r="G22" s="9">
        <v>0</v>
      </c>
      <c r="H22" s="9">
        <f t="shared" si="0"/>
        <v>133341611</v>
      </c>
      <c r="I22" s="10"/>
      <c r="J22" s="10"/>
      <c r="K22" s="11"/>
      <c r="L22" s="11"/>
      <c r="M22" s="10"/>
      <c r="N22" s="11"/>
    </row>
    <row r="23" spans="1:14" ht="15" customHeight="1">
      <c r="A23" s="7" t="s">
        <v>33</v>
      </c>
      <c r="B23" s="8" t="s">
        <v>34</v>
      </c>
      <c r="C23" s="9">
        <v>53068063</v>
      </c>
      <c r="D23" s="9">
        <v>7120612</v>
      </c>
      <c r="E23" s="9">
        <v>0</v>
      </c>
      <c r="F23" s="9">
        <v>2549783</v>
      </c>
      <c r="G23" s="9">
        <v>0</v>
      </c>
      <c r="H23" s="9">
        <f t="shared" si="0"/>
        <v>62738458</v>
      </c>
      <c r="I23" s="10"/>
      <c r="J23" s="10"/>
      <c r="K23" s="11"/>
      <c r="L23" s="11"/>
      <c r="M23" s="10"/>
      <c r="N23" s="11"/>
    </row>
    <row r="24" spans="1:14" ht="15" customHeight="1">
      <c r="A24" s="7" t="s">
        <v>35</v>
      </c>
      <c r="B24" s="8" t="s">
        <v>36</v>
      </c>
      <c r="C24" s="9">
        <v>82266607</v>
      </c>
      <c r="D24" s="9">
        <v>11558455</v>
      </c>
      <c r="E24" s="9">
        <v>0</v>
      </c>
      <c r="F24" s="9">
        <v>15190283</v>
      </c>
      <c r="G24" s="9">
        <v>0</v>
      </c>
      <c r="H24" s="9">
        <f t="shared" si="0"/>
        <v>109015345</v>
      </c>
      <c r="I24" s="10"/>
      <c r="J24" s="10"/>
      <c r="K24" s="11"/>
      <c r="L24" s="11"/>
      <c r="M24" s="10"/>
      <c r="N24" s="11"/>
    </row>
    <row r="25" spans="1:14" ht="15" customHeight="1">
      <c r="A25" s="7" t="s">
        <v>37</v>
      </c>
      <c r="B25" s="8" t="s">
        <v>38</v>
      </c>
      <c r="C25" s="9">
        <v>27120814</v>
      </c>
      <c r="D25" s="9">
        <v>6935478</v>
      </c>
      <c r="E25" s="9">
        <v>0</v>
      </c>
      <c r="F25" s="9">
        <v>2311588</v>
      </c>
      <c r="G25" s="9">
        <v>0</v>
      </c>
      <c r="H25" s="9">
        <f t="shared" si="0"/>
        <v>36367880</v>
      </c>
      <c r="I25" s="10"/>
      <c r="J25" s="10"/>
      <c r="K25" s="11"/>
      <c r="L25" s="11"/>
      <c r="M25" s="10"/>
      <c r="N25" s="11"/>
    </row>
    <row r="26" spans="1:14" ht="15" customHeight="1">
      <c r="A26" s="7" t="s">
        <v>39</v>
      </c>
      <c r="B26" s="8" t="s">
        <v>40</v>
      </c>
      <c r="C26" s="9">
        <v>111697019</v>
      </c>
      <c r="D26" s="9">
        <v>55145218</v>
      </c>
      <c r="E26" s="9">
        <v>0</v>
      </c>
      <c r="F26" s="9">
        <v>7258621</v>
      </c>
      <c r="G26" s="9">
        <v>0</v>
      </c>
      <c r="H26" s="9">
        <f t="shared" si="0"/>
        <v>174100858</v>
      </c>
      <c r="I26" s="10"/>
      <c r="J26" s="10"/>
      <c r="K26" s="11"/>
      <c r="L26" s="11"/>
      <c r="M26" s="10"/>
      <c r="N26" s="11"/>
    </row>
    <row r="27" spans="1:14" ht="15" customHeight="1">
      <c r="A27" s="7" t="s">
        <v>41</v>
      </c>
      <c r="B27" s="8" t="s">
        <v>42</v>
      </c>
      <c r="C27" s="9">
        <v>112593786</v>
      </c>
      <c r="D27" s="9">
        <v>26478680</v>
      </c>
      <c r="E27" s="9">
        <v>0</v>
      </c>
      <c r="F27" s="9">
        <v>6337896</v>
      </c>
      <c r="G27" s="9">
        <v>0</v>
      </c>
      <c r="H27" s="9">
        <f t="shared" si="0"/>
        <v>145410362</v>
      </c>
      <c r="I27" s="10"/>
      <c r="J27" s="10"/>
      <c r="K27" s="11"/>
      <c r="L27" s="11"/>
      <c r="M27" s="10"/>
      <c r="N27" s="11"/>
    </row>
    <row r="28" spans="1:14" ht="15" customHeight="1">
      <c r="A28" s="7" t="s">
        <v>43</v>
      </c>
      <c r="B28" s="8" t="s">
        <v>44</v>
      </c>
      <c r="C28" s="9">
        <v>57006115</v>
      </c>
      <c r="D28" s="9">
        <v>12605690</v>
      </c>
      <c r="E28" s="9">
        <v>0</v>
      </c>
      <c r="F28" s="9">
        <v>2603711</v>
      </c>
      <c r="G28" s="9">
        <v>0</v>
      </c>
      <c r="H28" s="9">
        <f t="shared" si="0"/>
        <v>72215516</v>
      </c>
      <c r="I28" s="10"/>
      <c r="J28" s="10"/>
      <c r="K28" s="11"/>
      <c r="L28" s="11"/>
      <c r="M28" s="10"/>
      <c r="N28" s="11"/>
    </row>
    <row r="29" spans="1:14" ht="15" customHeight="1">
      <c r="A29" s="7" t="s">
        <v>45</v>
      </c>
      <c r="B29" s="8" t="s">
        <v>46</v>
      </c>
      <c r="C29" s="9">
        <v>33099173</v>
      </c>
      <c r="D29" s="9">
        <v>9927575</v>
      </c>
      <c r="E29" s="9">
        <v>0</v>
      </c>
      <c r="F29" s="9">
        <v>1400245</v>
      </c>
      <c r="G29" s="9">
        <v>0</v>
      </c>
      <c r="H29" s="9">
        <f t="shared" si="0"/>
        <v>44426993</v>
      </c>
      <c r="I29" s="10"/>
      <c r="J29" s="10"/>
      <c r="K29" s="11"/>
      <c r="L29" s="11"/>
      <c r="M29" s="10"/>
      <c r="N29" s="11"/>
    </row>
    <row r="30" spans="1:14" ht="15" customHeight="1">
      <c r="A30" s="7" t="s">
        <v>47</v>
      </c>
      <c r="B30" s="8" t="s">
        <v>48</v>
      </c>
      <c r="C30" s="9">
        <v>27821145</v>
      </c>
      <c r="D30" s="9">
        <v>3191871</v>
      </c>
      <c r="E30" s="9">
        <v>0</v>
      </c>
      <c r="F30" s="9">
        <v>1113366</v>
      </c>
      <c r="G30" s="9">
        <v>0</v>
      </c>
      <c r="H30" s="9">
        <f t="shared" si="0"/>
        <v>32126382</v>
      </c>
      <c r="I30" s="10"/>
      <c r="J30" s="10"/>
      <c r="K30" s="11"/>
      <c r="L30" s="11"/>
      <c r="M30" s="10"/>
      <c r="N30" s="11"/>
    </row>
    <row r="31" spans="1:14" ht="15" customHeight="1">
      <c r="A31" s="7" t="s">
        <v>49</v>
      </c>
      <c r="B31" s="8" t="s">
        <v>50</v>
      </c>
      <c r="C31" s="9">
        <v>40409786</v>
      </c>
      <c r="D31" s="9">
        <v>5489085</v>
      </c>
      <c r="E31" s="9">
        <v>0</v>
      </c>
      <c r="F31" s="9">
        <v>24627</v>
      </c>
      <c r="G31" s="9">
        <v>0</v>
      </c>
      <c r="H31" s="9">
        <f t="shared" si="0"/>
        <v>45923498</v>
      </c>
      <c r="I31" s="10"/>
      <c r="J31" s="10"/>
      <c r="K31" s="11"/>
      <c r="L31" s="11"/>
      <c r="M31" s="10"/>
      <c r="N31" s="10"/>
    </row>
    <row r="32" spans="1:14" ht="15" customHeight="1">
      <c r="A32" s="7" t="s">
        <v>51</v>
      </c>
      <c r="B32" s="8" t="s">
        <v>52</v>
      </c>
      <c r="C32" s="9">
        <v>65760008</v>
      </c>
      <c r="D32" s="9">
        <v>8991240</v>
      </c>
      <c r="E32" s="9">
        <v>0</v>
      </c>
      <c r="F32" s="9">
        <v>2639557</v>
      </c>
      <c r="G32" s="9">
        <v>0</v>
      </c>
      <c r="H32" s="9">
        <f t="shared" si="0"/>
        <v>77390805</v>
      </c>
      <c r="I32" s="10"/>
      <c r="J32" s="10"/>
      <c r="K32" s="11"/>
      <c r="L32" s="11"/>
      <c r="M32" s="10"/>
      <c r="N32" s="11"/>
    </row>
    <row r="33" spans="1:14" ht="15" customHeight="1">
      <c r="A33" s="7" t="s">
        <v>53</v>
      </c>
      <c r="B33" s="8" t="s">
        <v>54</v>
      </c>
      <c r="C33" s="9">
        <v>37474457</v>
      </c>
      <c r="D33" s="9">
        <v>6078908</v>
      </c>
      <c r="E33" s="9">
        <v>0</v>
      </c>
      <c r="F33" s="9">
        <v>1703104</v>
      </c>
      <c r="G33" s="9">
        <v>0</v>
      </c>
      <c r="H33" s="9">
        <f t="shared" si="0"/>
        <v>45256469</v>
      </c>
      <c r="I33" s="10"/>
      <c r="J33" s="10"/>
      <c r="K33" s="11"/>
      <c r="L33" s="11"/>
      <c r="M33" s="10"/>
      <c r="N33" s="11"/>
    </row>
    <row r="34" spans="1:14" ht="15" customHeight="1">
      <c r="A34" s="7" t="s">
        <v>55</v>
      </c>
      <c r="B34" s="8" t="s">
        <v>56</v>
      </c>
      <c r="C34" s="9">
        <v>17995232</v>
      </c>
      <c r="D34" s="9">
        <v>2961261</v>
      </c>
      <c r="E34" s="9">
        <v>0</v>
      </c>
      <c r="F34" s="9">
        <v>1122716</v>
      </c>
      <c r="G34" s="9">
        <v>0</v>
      </c>
      <c r="H34" s="9">
        <f t="shared" si="0"/>
        <v>22079209</v>
      </c>
      <c r="I34" s="10"/>
      <c r="J34" s="10"/>
      <c r="K34" s="11"/>
      <c r="L34" s="11"/>
      <c r="M34" s="10"/>
      <c r="N34" s="11"/>
    </row>
    <row r="35" spans="1:14" ht="15" customHeight="1">
      <c r="A35" s="7" t="s">
        <v>57</v>
      </c>
      <c r="B35" s="8" t="s">
        <v>58</v>
      </c>
      <c r="C35" s="9">
        <v>55407642</v>
      </c>
      <c r="D35" s="9">
        <v>3307305</v>
      </c>
      <c r="E35" s="9">
        <v>0</v>
      </c>
      <c r="F35" s="9">
        <v>1427908</v>
      </c>
      <c r="G35" s="9">
        <v>0</v>
      </c>
      <c r="H35" s="9">
        <f t="shared" si="0"/>
        <v>60142855</v>
      </c>
      <c r="I35" s="10"/>
      <c r="J35" s="10"/>
      <c r="K35" s="11"/>
      <c r="L35" s="11"/>
      <c r="M35" s="10"/>
      <c r="N35" s="11"/>
    </row>
    <row r="36" spans="1:14" ht="15" customHeight="1">
      <c r="A36" s="7" t="s">
        <v>59</v>
      </c>
      <c r="B36" s="8" t="s">
        <v>60</v>
      </c>
      <c r="C36" s="9">
        <v>45341499</v>
      </c>
      <c r="D36" s="9">
        <v>3160998</v>
      </c>
      <c r="E36" s="9">
        <v>0</v>
      </c>
      <c r="F36" s="9">
        <v>2347463</v>
      </c>
      <c r="G36" s="9">
        <v>0</v>
      </c>
      <c r="H36" s="9">
        <f t="shared" si="0"/>
        <v>50849960</v>
      </c>
      <c r="I36" s="10"/>
      <c r="J36" s="10"/>
      <c r="K36" s="11"/>
      <c r="L36" s="11"/>
      <c r="M36" s="10"/>
      <c r="N36" s="11"/>
    </row>
    <row r="37" spans="1:14" ht="15" customHeight="1">
      <c r="A37" s="7" t="s">
        <v>61</v>
      </c>
      <c r="B37" s="8" t="s">
        <v>62</v>
      </c>
      <c r="C37" s="9">
        <v>53561173</v>
      </c>
      <c r="D37" s="9">
        <v>1955742</v>
      </c>
      <c r="E37" s="9">
        <v>0</v>
      </c>
      <c r="F37" s="9">
        <v>2250090</v>
      </c>
      <c r="G37" s="9">
        <v>0</v>
      </c>
      <c r="H37" s="9">
        <f t="shared" si="0"/>
        <v>57767005</v>
      </c>
      <c r="I37" s="10"/>
      <c r="J37" s="10"/>
      <c r="K37" s="11"/>
      <c r="L37" s="11"/>
      <c r="M37" s="10"/>
      <c r="N37" s="11"/>
    </row>
    <row r="38" spans="1:14" ht="15" customHeight="1">
      <c r="A38" s="7" t="s">
        <v>63</v>
      </c>
      <c r="B38" s="8" t="s">
        <v>64</v>
      </c>
      <c r="C38" s="9">
        <v>32677438</v>
      </c>
      <c r="D38" s="9">
        <v>2830875</v>
      </c>
      <c r="E38" s="9">
        <v>0</v>
      </c>
      <c r="F38" s="9">
        <v>973154</v>
      </c>
      <c r="G38" s="9">
        <v>0</v>
      </c>
      <c r="H38" s="9">
        <f t="shared" si="0"/>
        <v>36481467</v>
      </c>
      <c r="I38" s="10"/>
      <c r="J38" s="10"/>
      <c r="K38" s="11"/>
      <c r="L38" s="11"/>
      <c r="M38" s="10"/>
      <c r="N38" s="11"/>
    </row>
    <row r="39" spans="1:14" ht="15" customHeight="1">
      <c r="A39" s="7" t="s">
        <v>65</v>
      </c>
      <c r="B39" s="8" t="s">
        <v>66</v>
      </c>
      <c r="C39" s="9">
        <v>45916473</v>
      </c>
      <c r="D39" s="9">
        <v>5415077</v>
      </c>
      <c r="E39" s="9">
        <v>0</v>
      </c>
      <c r="F39" s="9">
        <v>1969835</v>
      </c>
      <c r="G39" s="9">
        <v>0</v>
      </c>
      <c r="H39" s="9">
        <f t="shared" si="0"/>
        <v>53301385</v>
      </c>
      <c r="I39" s="10"/>
      <c r="J39" s="10"/>
      <c r="K39" s="11"/>
      <c r="L39" s="11"/>
      <c r="M39" s="10"/>
      <c r="N39" s="11"/>
    </row>
    <row r="40" spans="1:14" ht="15" customHeight="1">
      <c r="A40" s="7" t="s">
        <v>67</v>
      </c>
      <c r="B40" s="8" t="s">
        <v>68</v>
      </c>
      <c r="C40" s="9">
        <v>44783975</v>
      </c>
      <c r="D40" s="9">
        <v>3881798</v>
      </c>
      <c r="E40" s="9">
        <v>0</v>
      </c>
      <c r="F40" s="9">
        <v>1810188</v>
      </c>
      <c r="G40" s="9">
        <v>0</v>
      </c>
      <c r="H40" s="9">
        <f t="shared" si="0"/>
        <v>50475961</v>
      </c>
      <c r="I40" s="10"/>
      <c r="J40" s="10"/>
      <c r="K40" s="11"/>
      <c r="L40" s="11"/>
      <c r="M40" s="10"/>
      <c r="N40" s="11"/>
    </row>
    <row r="41" spans="1:14" ht="15" customHeight="1">
      <c r="A41" s="7" t="s">
        <v>69</v>
      </c>
      <c r="B41" s="8" t="s">
        <v>70</v>
      </c>
      <c r="C41" s="9">
        <v>30268313</v>
      </c>
      <c r="D41" s="9">
        <v>8411864</v>
      </c>
      <c r="E41" s="9">
        <v>0</v>
      </c>
      <c r="F41" s="9">
        <v>1241428</v>
      </c>
      <c r="G41" s="9">
        <v>0</v>
      </c>
      <c r="H41" s="9">
        <f t="shared" si="0"/>
        <v>39921605</v>
      </c>
      <c r="I41" s="10"/>
      <c r="J41" s="10"/>
      <c r="K41" s="11"/>
      <c r="L41" s="11"/>
      <c r="M41" s="10"/>
      <c r="N41" s="11"/>
    </row>
    <row r="42" spans="1:14" ht="15" customHeight="1">
      <c r="A42" s="7" t="s">
        <v>71</v>
      </c>
      <c r="B42" s="8" t="s">
        <v>72</v>
      </c>
      <c r="C42" s="9">
        <v>25408465</v>
      </c>
      <c r="D42" s="9">
        <v>6675047</v>
      </c>
      <c r="E42" s="9">
        <v>0</v>
      </c>
      <c r="F42" s="9">
        <v>1330121</v>
      </c>
      <c r="G42" s="9">
        <v>0</v>
      </c>
      <c r="H42" s="9">
        <f t="shared" si="0"/>
        <v>33413633</v>
      </c>
      <c r="I42" s="10"/>
      <c r="J42" s="10"/>
      <c r="K42" s="11"/>
      <c r="L42" s="11"/>
      <c r="M42" s="10"/>
      <c r="N42" s="11"/>
    </row>
    <row r="43" spans="1:14" ht="15" customHeight="1">
      <c r="A43" s="20" t="s">
        <v>87</v>
      </c>
      <c r="B43" s="8" t="s">
        <v>88</v>
      </c>
      <c r="C43" s="9">
        <v>67781948</v>
      </c>
      <c r="D43" s="9">
        <v>5377305</v>
      </c>
      <c r="E43" s="9">
        <v>0</v>
      </c>
      <c r="F43" s="9">
        <v>1821134</v>
      </c>
      <c r="G43" s="9">
        <v>0</v>
      </c>
      <c r="H43" s="9">
        <f t="shared" si="0"/>
        <v>74980387</v>
      </c>
      <c r="I43" s="10"/>
      <c r="J43" s="10"/>
      <c r="K43" s="11"/>
      <c r="L43" s="11"/>
      <c r="M43" s="10"/>
      <c r="N43" s="11"/>
    </row>
    <row r="44" spans="1:14" ht="15" customHeight="1">
      <c r="A44" s="7" t="s">
        <v>73</v>
      </c>
      <c r="B44" s="8" t="s">
        <v>74</v>
      </c>
      <c r="C44" s="9">
        <v>135627817</v>
      </c>
      <c r="D44" s="9">
        <v>2611792</v>
      </c>
      <c r="E44" s="9">
        <v>20514751</v>
      </c>
      <c r="F44" s="9">
        <v>10429118</v>
      </c>
      <c r="G44" s="9">
        <v>0</v>
      </c>
      <c r="H44" s="9">
        <f t="shared" si="0"/>
        <v>169183478</v>
      </c>
      <c r="I44" s="10"/>
      <c r="J44" s="10"/>
      <c r="K44" s="11"/>
      <c r="L44" s="11"/>
      <c r="M44" s="10"/>
      <c r="N44" s="11"/>
    </row>
    <row r="45" spans="1:14" ht="15" customHeight="1">
      <c r="A45" s="7">
        <v>124</v>
      </c>
      <c r="B45" s="8" t="s">
        <v>96</v>
      </c>
      <c r="C45" s="9">
        <v>641276890</v>
      </c>
      <c r="D45" s="9">
        <v>140668</v>
      </c>
      <c r="E45" s="9">
        <v>0</v>
      </c>
      <c r="F45" s="9">
        <v>0</v>
      </c>
      <c r="G45" s="9">
        <v>0</v>
      </c>
      <c r="H45" s="9">
        <f t="shared" si="0"/>
        <v>641417558</v>
      </c>
      <c r="I45" s="10"/>
      <c r="J45" s="10"/>
      <c r="K45" s="11"/>
      <c r="L45" s="11"/>
      <c r="M45" s="11"/>
      <c r="N45" s="11"/>
    </row>
    <row r="46" spans="1:14" ht="19.5" customHeight="1">
      <c r="A46" s="25" t="s">
        <v>75</v>
      </c>
      <c r="B46" s="26"/>
      <c r="C46" s="12">
        <f aca="true" t="shared" si="1" ref="C46:H46">SUM(C11:C45)</f>
        <v>3773908234</v>
      </c>
      <c r="D46" s="12">
        <f t="shared" si="1"/>
        <v>460867193</v>
      </c>
      <c r="E46" s="12">
        <f t="shared" si="1"/>
        <v>20514751</v>
      </c>
      <c r="F46" s="12">
        <f t="shared" si="1"/>
        <v>118079262</v>
      </c>
      <c r="G46" s="12">
        <f t="shared" si="1"/>
        <v>5244269</v>
      </c>
      <c r="H46" s="12">
        <f t="shared" si="1"/>
        <v>4378613709</v>
      </c>
      <c r="I46" s="10"/>
      <c r="J46" s="10"/>
      <c r="K46" s="10"/>
      <c r="L46" s="10"/>
      <c r="M46" s="10"/>
      <c r="N46" s="10"/>
    </row>
    <row r="47" ht="12.75">
      <c r="H47" s="19"/>
    </row>
    <row r="48" spans="1:14" ht="12.75">
      <c r="A48" s="13" t="s">
        <v>76</v>
      </c>
      <c r="B48" s="2"/>
      <c r="C48" s="14"/>
      <c r="D48" s="14"/>
      <c r="E48" s="14"/>
      <c r="F48" s="14"/>
      <c r="G48" s="14"/>
      <c r="H48" s="14"/>
      <c r="I48" s="2"/>
      <c r="J48" s="2"/>
      <c r="K48" s="2"/>
      <c r="L48" s="2"/>
      <c r="M48" s="2"/>
      <c r="N48" s="2"/>
    </row>
    <row r="49" spans="1:14" ht="12.75">
      <c r="A49" s="15" t="s">
        <v>82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15" t="s">
        <v>83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15" t="s">
        <v>85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5" t="s">
        <v>84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13" t="s">
        <v>97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ht="12.75">
      <c r="A54" s="15"/>
    </row>
    <row r="56" ht="12.75">
      <c r="A56" s="13" t="s">
        <v>100</v>
      </c>
    </row>
  </sheetData>
  <sheetProtection/>
  <mergeCells count="5">
    <mergeCell ref="H9:H10"/>
    <mergeCell ref="A46:B46"/>
    <mergeCell ref="A9:A10"/>
    <mergeCell ref="B9:B10"/>
    <mergeCell ref="C9:G9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99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77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30"/>
      <c r="I9" s="23" t="s">
        <v>8</v>
      </c>
    </row>
    <row r="10" spans="1:17" ht="12.75">
      <c r="A10" s="28"/>
      <c r="B10" s="24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24"/>
      <c r="L10" s="17"/>
      <c r="M10" s="17"/>
      <c r="N10" s="17"/>
      <c r="O10" s="17"/>
      <c r="P10" s="17"/>
      <c r="Q10" s="17"/>
    </row>
    <row r="11" spans="1:9" ht="15" customHeight="1">
      <c r="A11" s="7" t="s">
        <v>9</v>
      </c>
      <c r="B11" s="8" t="s">
        <v>10</v>
      </c>
      <c r="C11" s="9">
        <v>292062646</v>
      </c>
      <c r="D11" s="9">
        <v>41126491</v>
      </c>
      <c r="E11" s="9">
        <v>243192922</v>
      </c>
      <c r="F11" s="9">
        <v>0</v>
      </c>
      <c r="G11" s="9">
        <v>12388182</v>
      </c>
      <c r="H11" s="9">
        <v>586571644</v>
      </c>
      <c r="I11" s="9">
        <f>SUM(C11:H11)</f>
        <v>1175341885</v>
      </c>
    </row>
    <row r="12" spans="1:9" ht="15" customHeight="1">
      <c r="A12" s="7" t="s">
        <v>11</v>
      </c>
      <c r="B12" s="8" t="s">
        <v>12</v>
      </c>
      <c r="C12" s="9">
        <v>17166485</v>
      </c>
      <c r="D12" s="9">
        <v>1157634</v>
      </c>
      <c r="E12" s="9">
        <v>6925583</v>
      </c>
      <c r="F12" s="9">
        <v>0</v>
      </c>
      <c r="G12" s="9">
        <v>124812</v>
      </c>
      <c r="H12" s="9">
        <v>89154</v>
      </c>
      <c r="I12" s="9">
        <f aca="true" t="shared" si="0" ref="I12:I45">SUM(C12:H12)</f>
        <v>25463668</v>
      </c>
    </row>
    <row r="13" spans="1:9" ht="15" customHeight="1">
      <c r="A13" s="7" t="s">
        <v>13</v>
      </c>
      <c r="B13" s="8" t="s">
        <v>14</v>
      </c>
      <c r="C13" s="9">
        <v>16577370</v>
      </c>
      <c r="D13" s="9">
        <v>1937101</v>
      </c>
      <c r="E13" s="9">
        <v>7009650</v>
      </c>
      <c r="F13" s="9">
        <v>0</v>
      </c>
      <c r="G13" s="9">
        <v>98058</v>
      </c>
      <c r="H13" s="9">
        <v>10186697</v>
      </c>
      <c r="I13" s="9">
        <f t="shared" si="0"/>
        <v>35808876</v>
      </c>
    </row>
    <row r="14" spans="1:9" ht="15" customHeight="1">
      <c r="A14" s="7" t="s">
        <v>15</v>
      </c>
      <c r="B14" s="8" t="s">
        <v>16</v>
      </c>
      <c r="C14" s="9">
        <v>5421039</v>
      </c>
      <c r="D14" s="9">
        <v>562001</v>
      </c>
      <c r="E14" s="9">
        <v>6599819</v>
      </c>
      <c r="F14" s="9">
        <v>0</v>
      </c>
      <c r="G14" s="9">
        <v>107757</v>
      </c>
      <c r="H14" s="9">
        <v>7332960</v>
      </c>
      <c r="I14" s="9">
        <f t="shared" si="0"/>
        <v>20023576</v>
      </c>
    </row>
    <row r="15" spans="1:9" ht="15" customHeight="1">
      <c r="A15" s="7" t="s">
        <v>17</v>
      </c>
      <c r="B15" s="8" t="s">
        <v>18</v>
      </c>
      <c r="C15" s="9">
        <v>11571136</v>
      </c>
      <c r="D15" s="9">
        <v>1351578</v>
      </c>
      <c r="E15" s="9">
        <v>7358925</v>
      </c>
      <c r="F15" s="9">
        <v>0</v>
      </c>
      <c r="G15" s="9">
        <v>0</v>
      </c>
      <c r="H15" s="9">
        <v>74837669</v>
      </c>
      <c r="I15" s="9">
        <f t="shared" si="0"/>
        <v>95119308</v>
      </c>
    </row>
    <row r="16" spans="1:9" ht="15" customHeight="1">
      <c r="A16" s="7" t="s">
        <v>19</v>
      </c>
      <c r="B16" s="8" t="s">
        <v>20</v>
      </c>
      <c r="C16" s="9">
        <v>60866909</v>
      </c>
      <c r="D16" s="9">
        <v>13868758</v>
      </c>
      <c r="E16" s="9">
        <v>38672947</v>
      </c>
      <c r="F16" s="9">
        <v>0</v>
      </c>
      <c r="G16" s="9">
        <v>1717289</v>
      </c>
      <c r="H16" s="9">
        <v>13446847</v>
      </c>
      <c r="I16" s="9">
        <f t="shared" si="0"/>
        <v>128572750</v>
      </c>
    </row>
    <row r="17" spans="1:9" ht="15" customHeight="1">
      <c r="A17" s="7" t="s">
        <v>21</v>
      </c>
      <c r="B17" s="8" t="s">
        <v>22</v>
      </c>
      <c r="C17" s="9">
        <v>45717656</v>
      </c>
      <c r="D17" s="9">
        <v>9095958</v>
      </c>
      <c r="E17" s="9">
        <v>20659835</v>
      </c>
      <c r="F17" s="9">
        <v>0</v>
      </c>
      <c r="G17" s="9">
        <v>7461</v>
      </c>
      <c r="H17" s="9">
        <v>5653488</v>
      </c>
      <c r="I17" s="9">
        <f t="shared" si="0"/>
        <v>81134398</v>
      </c>
    </row>
    <row r="18" spans="1:9" ht="15" customHeight="1">
      <c r="A18" s="7" t="s">
        <v>23</v>
      </c>
      <c r="B18" s="8" t="s">
        <v>24</v>
      </c>
      <c r="C18" s="9">
        <v>46073175</v>
      </c>
      <c r="D18" s="9">
        <v>2674268</v>
      </c>
      <c r="E18" s="9">
        <v>27524635</v>
      </c>
      <c r="F18" s="9">
        <v>0</v>
      </c>
      <c r="G18" s="9">
        <v>133171</v>
      </c>
      <c r="H18" s="9">
        <v>14403402</v>
      </c>
      <c r="I18" s="9">
        <f t="shared" si="0"/>
        <v>90808651</v>
      </c>
    </row>
    <row r="19" spans="1:9" ht="15" customHeight="1">
      <c r="A19" s="7" t="s">
        <v>25</v>
      </c>
      <c r="B19" s="8" t="s">
        <v>26</v>
      </c>
      <c r="C19" s="9">
        <v>45151730</v>
      </c>
      <c r="D19" s="9">
        <v>8894150</v>
      </c>
      <c r="E19" s="9">
        <v>25700865</v>
      </c>
      <c r="F19" s="9">
        <v>0</v>
      </c>
      <c r="G19" s="9">
        <v>116642</v>
      </c>
      <c r="H19" s="9">
        <v>16835320</v>
      </c>
      <c r="I19" s="9">
        <f t="shared" si="0"/>
        <v>96698707</v>
      </c>
    </row>
    <row r="20" spans="1:9" ht="15" customHeight="1">
      <c r="A20" s="7" t="s">
        <v>27</v>
      </c>
      <c r="B20" s="8" t="s">
        <v>28</v>
      </c>
      <c r="C20" s="9">
        <v>14435893</v>
      </c>
      <c r="D20" s="9">
        <v>2428393</v>
      </c>
      <c r="E20" s="9">
        <v>10095544</v>
      </c>
      <c r="F20" s="9">
        <v>0</v>
      </c>
      <c r="G20" s="9">
        <v>200000</v>
      </c>
      <c r="H20" s="9">
        <v>1466434</v>
      </c>
      <c r="I20" s="9">
        <f t="shared" si="0"/>
        <v>28626264</v>
      </c>
    </row>
    <row r="21" spans="1:9" ht="15" customHeight="1">
      <c r="A21" s="7" t="s">
        <v>29</v>
      </c>
      <c r="B21" s="8" t="s">
        <v>30</v>
      </c>
      <c r="C21" s="9">
        <v>29831793</v>
      </c>
      <c r="D21" s="9">
        <v>4762374</v>
      </c>
      <c r="E21" s="9">
        <v>14840080</v>
      </c>
      <c r="F21" s="9">
        <v>0</v>
      </c>
      <c r="G21" s="9">
        <v>0</v>
      </c>
      <c r="H21" s="9">
        <v>4120050</v>
      </c>
      <c r="I21" s="9">
        <f t="shared" si="0"/>
        <v>53554297</v>
      </c>
    </row>
    <row r="22" spans="1:9" ht="15" customHeight="1">
      <c r="A22" s="7" t="s">
        <v>31</v>
      </c>
      <c r="B22" s="8" t="s">
        <v>32</v>
      </c>
      <c r="C22" s="9">
        <v>44053948</v>
      </c>
      <c r="D22" s="9">
        <v>10134061</v>
      </c>
      <c r="E22" s="9">
        <v>24813376</v>
      </c>
      <c r="F22" s="9">
        <v>0</v>
      </c>
      <c r="G22" s="9">
        <v>51894</v>
      </c>
      <c r="H22" s="9">
        <v>19338737</v>
      </c>
      <c r="I22" s="9">
        <f t="shared" si="0"/>
        <v>98392016</v>
      </c>
    </row>
    <row r="23" spans="1:9" ht="15" customHeight="1">
      <c r="A23" s="7" t="s">
        <v>33</v>
      </c>
      <c r="B23" s="8" t="s">
        <v>34</v>
      </c>
      <c r="C23" s="9">
        <v>5238189</v>
      </c>
      <c r="D23" s="9">
        <v>9451637</v>
      </c>
      <c r="E23" s="9">
        <v>7107736</v>
      </c>
      <c r="F23" s="9">
        <v>0</v>
      </c>
      <c r="G23" s="9">
        <v>404387</v>
      </c>
      <c r="H23" s="9">
        <v>30866114</v>
      </c>
      <c r="I23" s="9">
        <f t="shared" si="0"/>
        <v>53068063</v>
      </c>
    </row>
    <row r="24" spans="1:9" ht="15" customHeight="1">
      <c r="A24" s="7" t="s">
        <v>35</v>
      </c>
      <c r="B24" s="8" t="s">
        <v>36</v>
      </c>
      <c r="C24" s="9">
        <v>50857676</v>
      </c>
      <c r="D24" s="9">
        <v>4245736</v>
      </c>
      <c r="E24" s="9">
        <v>20051852</v>
      </c>
      <c r="F24" s="9">
        <v>0</v>
      </c>
      <c r="G24" s="9">
        <v>294705</v>
      </c>
      <c r="H24" s="9">
        <v>6816638</v>
      </c>
      <c r="I24" s="9">
        <f t="shared" si="0"/>
        <v>82266607</v>
      </c>
    </row>
    <row r="25" spans="1:9" ht="15" customHeight="1">
      <c r="A25" s="7" t="s">
        <v>37</v>
      </c>
      <c r="B25" s="8" t="s">
        <v>38</v>
      </c>
      <c r="C25" s="9">
        <v>8348568</v>
      </c>
      <c r="D25" s="9">
        <v>2011763</v>
      </c>
      <c r="E25" s="9">
        <v>7361509</v>
      </c>
      <c r="F25" s="9">
        <v>0</v>
      </c>
      <c r="G25" s="9">
        <v>717817</v>
      </c>
      <c r="H25" s="9">
        <v>8681157</v>
      </c>
      <c r="I25" s="9">
        <f t="shared" si="0"/>
        <v>27120814</v>
      </c>
    </row>
    <row r="26" spans="1:9" ht="15" customHeight="1">
      <c r="A26" s="7" t="s">
        <v>39</v>
      </c>
      <c r="B26" s="8" t="s">
        <v>40</v>
      </c>
      <c r="C26" s="9">
        <v>59219633</v>
      </c>
      <c r="D26" s="9">
        <v>16765713</v>
      </c>
      <c r="E26" s="9">
        <v>24010583</v>
      </c>
      <c r="F26" s="9">
        <v>0</v>
      </c>
      <c r="G26" s="9">
        <v>376330</v>
      </c>
      <c r="H26" s="9">
        <v>11324760</v>
      </c>
      <c r="I26" s="9">
        <f t="shared" si="0"/>
        <v>111697019</v>
      </c>
    </row>
    <row r="27" spans="1:9" ht="15" customHeight="1">
      <c r="A27" s="7" t="s">
        <v>41</v>
      </c>
      <c r="B27" s="8" t="s">
        <v>42</v>
      </c>
      <c r="C27" s="9">
        <v>55154443</v>
      </c>
      <c r="D27" s="9">
        <v>13620481</v>
      </c>
      <c r="E27" s="9">
        <v>24466085</v>
      </c>
      <c r="F27" s="9">
        <v>0</v>
      </c>
      <c r="G27" s="9">
        <v>328247</v>
      </c>
      <c r="H27" s="9">
        <v>19024530</v>
      </c>
      <c r="I27" s="9">
        <f t="shared" si="0"/>
        <v>112593786</v>
      </c>
    </row>
    <row r="28" spans="1:9" ht="15" customHeight="1">
      <c r="A28" s="7" t="s">
        <v>43</v>
      </c>
      <c r="B28" s="8" t="s">
        <v>44</v>
      </c>
      <c r="C28" s="9">
        <v>26641605</v>
      </c>
      <c r="D28" s="9">
        <v>13954956</v>
      </c>
      <c r="E28" s="9">
        <v>13317081</v>
      </c>
      <c r="F28" s="9">
        <v>0</v>
      </c>
      <c r="G28" s="9">
        <v>190687</v>
      </c>
      <c r="H28" s="9">
        <v>2901786</v>
      </c>
      <c r="I28" s="9">
        <f t="shared" si="0"/>
        <v>57006115</v>
      </c>
    </row>
    <row r="29" spans="1:9" ht="15" customHeight="1">
      <c r="A29" s="7" t="s">
        <v>45</v>
      </c>
      <c r="B29" s="8" t="s">
        <v>46</v>
      </c>
      <c r="C29" s="9">
        <v>17427565</v>
      </c>
      <c r="D29" s="9">
        <v>2702486</v>
      </c>
      <c r="E29" s="9">
        <v>8657343</v>
      </c>
      <c r="F29" s="9">
        <v>0</v>
      </c>
      <c r="G29" s="9">
        <v>38795</v>
      </c>
      <c r="H29" s="9">
        <v>4272984</v>
      </c>
      <c r="I29" s="9">
        <f t="shared" si="0"/>
        <v>33099173</v>
      </c>
    </row>
    <row r="30" spans="1:9" ht="15" customHeight="1">
      <c r="A30" s="7" t="s">
        <v>47</v>
      </c>
      <c r="B30" s="8" t="s">
        <v>48</v>
      </c>
      <c r="C30" s="9">
        <v>12875509</v>
      </c>
      <c r="D30" s="9">
        <v>235666</v>
      </c>
      <c r="E30" s="9">
        <v>12608261</v>
      </c>
      <c r="F30" s="9">
        <v>0</v>
      </c>
      <c r="G30" s="9">
        <v>67458</v>
      </c>
      <c r="H30" s="9">
        <v>2034251</v>
      </c>
      <c r="I30" s="9">
        <f t="shared" si="0"/>
        <v>27821145</v>
      </c>
    </row>
    <row r="31" spans="1:9" ht="15" customHeight="1">
      <c r="A31" s="7" t="s">
        <v>49</v>
      </c>
      <c r="B31" s="8" t="s">
        <v>50</v>
      </c>
      <c r="C31" s="9">
        <v>24420565</v>
      </c>
      <c r="D31" s="9">
        <v>4552249</v>
      </c>
      <c r="E31" s="9">
        <v>10550192</v>
      </c>
      <c r="F31" s="9">
        <v>0</v>
      </c>
      <c r="G31" s="9">
        <v>384568</v>
      </c>
      <c r="H31" s="9">
        <v>502212</v>
      </c>
      <c r="I31" s="9">
        <f t="shared" si="0"/>
        <v>40409786</v>
      </c>
    </row>
    <row r="32" spans="1:9" ht="15" customHeight="1">
      <c r="A32" s="7" t="s">
        <v>51</v>
      </c>
      <c r="B32" s="8" t="s">
        <v>52</v>
      </c>
      <c r="C32" s="9">
        <v>29446024</v>
      </c>
      <c r="D32" s="9">
        <v>7134709</v>
      </c>
      <c r="E32" s="9">
        <v>17528275</v>
      </c>
      <c r="F32" s="9">
        <v>0</v>
      </c>
      <c r="G32" s="9">
        <v>173089</v>
      </c>
      <c r="H32" s="9">
        <v>11477911</v>
      </c>
      <c r="I32" s="9">
        <f t="shared" si="0"/>
        <v>65760008</v>
      </c>
    </row>
    <row r="33" spans="1:9" ht="15" customHeight="1">
      <c r="A33" s="7" t="s">
        <v>53</v>
      </c>
      <c r="B33" s="8" t="s">
        <v>54</v>
      </c>
      <c r="C33" s="9">
        <v>15164993</v>
      </c>
      <c r="D33" s="9">
        <v>778629</v>
      </c>
      <c r="E33" s="9">
        <v>18285580</v>
      </c>
      <c r="F33" s="9">
        <v>0</v>
      </c>
      <c r="G33" s="9">
        <v>19636</v>
      </c>
      <c r="H33" s="9">
        <v>3225619</v>
      </c>
      <c r="I33" s="9">
        <f t="shared" si="0"/>
        <v>37474457</v>
      </c>
    </row>
    <row r="34" spans="1:9" ht="15" customHeight="1">
      <c r="A34" s="7" t="s">
        <v>55</v>
      </c>
      <c r="B34" s="8" t="s">
        <v>56</v>
      </c>
      <c r="C34" s="9">
        <v>7403072</v>
      </c>
      <c r="D34" s="9">
        <v>3034</v>
      </c>
      <c r="E34" s="9">
        <v>7526893</v>
      </c>
      <c r="F34" s="9">
        <v>0</v>
      </c>
      <c r="G34" s="9">
        <v>0</v>
      </c>
      <c r="H34" s="9">
        <v>3062233</v>
      </c>
      <c r="I34" s="9">
        <f t="shared" si="0"/>
        <v>17995232</v>
      </c>
    </row>
    <row r="35" spans="1:9" ht="15" customHeight="1">
      <c r="A35" s="7" t="s">
        <v>57</v>
      </c>
      <c r="B35" s="8" t="s">
        <v>58</v>
      </c>
      <c r="C35" s="9">
        <v>20984734</v>
      </c>
      <c r="D35" s="9">
        <v>855385</v>
      </c>
      <c r="E35" s="9">
        <v>16358487</v>
      </c>
      <c r="F35" s="9">
        <v>0</v>
      </c>
      <c r="G35" s="9">
        <v>19296</v>
      </c>
      <c r="H35" s="9">
        <v>17189740</v>
      </c>
      <c r="I35" s="9">
        <f t="shared" si="0"/>
        <v>55407642</v>
      </c>
    </row>
    <row r="36" spans="1:9" ht="15" customHeight="1">
      <c r="A36" s="7" t="s">
        <v>59</v>
      </c>
      <c r="B36" s="8" t="s">
        <v>60</v>
      </c>
      <c r="C36" s="9">
        <v>24599094</v>
      </c>
      <c r="D36" s="9">
        <v>1768348</v>
      </c>
      <c r="E36" s="9">
        <v>11502744</v>
      </c>
      <c r="F36" s="9">
        <v>0</v>
      </c>
      <c r="G36" s="9">
        <v>36899</v>
      </c>
      <c r="H36" s="9">
        <v>7434414</v>
      </c>
      <c r="I36" s="9">
        <f t="shared" si="0"/>
        <v>45341499</v>
      </c>
    </row>
    <row r="37" spans="1:9" ht="15" customHeight="1">
      <c r="A37" s="7" t="s">
        <v>61</v>
      </c>
      <c r="B37" s="8" t="s">
        <v>62</v>
      </c>
      <c r="C37" s="9">
        <v>26561699</v>
      </c>
      <c r="D37" s="9">
        <v>1059742</v>
      </c>
      <c r="E37" s="9">
        <v>18450883</v>
      </c>
      <c r="F37" s="9">
        <v>0</v>
      </c>
      <c r="G37" s="9">
        <v>14651</v>
      </c>
      <c r="H37" s="9">
        <v>7474198</v>
      </c>
      <c r="I37" s="9">
        <f t="shared" si="0"/>
        <v>53561173</v>
      </c>
    </row>
    <row r="38" spans="1:9" ht="15" customHeight="1">
      <c r="A38" s="7" t="s">
        <v>63</v>
      </c>
      <c r="B38" s="8" t="s">
        <v>64</v>
      </c>
      <c r="C38" s="9">
        <v>20375769</v>
      </c>
      <c r="D38" s="9">
        <v>306598</v>
      </c>
      <c r="E38" s="9">
        <v>8309298</v>
      </c>
      <c r="F38" s="9">
        <v>0</v>
      </c>
      <c r="G38" s="9">
        <v>184460</v>
      </c>
      <c r="H38" s="9">
        <v>3501313</v>
      </c>
      <c r="I38" s="9">
        <f t="shared" si="0"/>
        <v>32677438</v>
      </c>
    </row>
    <row r="39" spans="1:9" ht="15" customHeight="1">
      <c r="A39" s="7" t="s">
        <v>65</v>
      </c>
      <c r="B39" s="8" t="s">
        <v>66</v>
      </c>
      <c r="C39" s="9">
        <v>26400661</v>
      </c>
      <c r="D39" s="9">
        <v>322746</v>
      </c>
      <c r="E39" s="9">
        <v>15153808</v>
      </c>
      <c r="F39" s="9">
        <v>0</v>
      </c>
      <c r="G39" s="9">
        <v>39258</v>
      </c>
      <c r="H39" s="9">
        <v>4000000</v>
      </c>
      <c r="I39" s="9">
        <f t="shared" si="0"/>
        <v>45916473</v>
      </c>
    </row>
    <row r="40" spans="1:9" ht="15" customHeight="1">
      <c r="A40" s="7" t="s">
        <v>67</v>
      </c>
      <c r="B40" s="8" t="s">
        <v>68</v>
      </c>
      <c r="C40" s="9">
        <v>24894258</v>
      </c>
      <c r="D40" s="9">
        <v>105763</v>
      </c>
      <c r="E40" s="9">
        <v>14390322</v>
      </c>
      <c r="F40" s="9">
        <v>0</v>
      </c>
      <c r="G40" s="9">
        <v>45122</v>
      </c>
      <c r="H40" s="9">
        <v>5348510</v>
      </c>
      <c r="I40" s="9">
        <f t="shared" si="0"/>
        <v>44783975</v>
      </c>
    </row>
    <row r="41" spans="1:9" ht="15" customHeight="1">
      <c r="A41" s="7" t="s">
        <v>69</v>
      </c>
      <c r="B41" s="8" t="s">
        <v>70</v>
      </c>
      <c r="C41" s="9">
        <v>9287245</v>
      </c>
      <c r="D41" s="9">
        <v>133268</v>
      </c>
      <c r="E41" s="9">
        <v>16089836</v>
      </c>
      <c r="F41" s="9">
        <v>0</v>
      </c>
      <c r="G41" s="9">
        <v>0</v>
      </c>
      <c r="H41" s="9">
        <v>4757964</v>
      </c>
      <c r="I41" s="9">
        <f t="shared" si="0"/>
        <v>30268313</v>
      </c>
    </row>
    <row r="42" spans="1:9" ht="15" customHeight="1">
      <c r="A42" s="7" t="s">
        <v>71</v>
      </c>
      <c r="B42" s="8" t="s">
        <v>72</v>
      </c>
      <c r="C42" s="9">
        <v>8854709</v>
      </c>
      <c r="D42" s="9">
        <v>2984</v>
      </c>
      <c r="E42" s="9">
        <v>13014853</v>
      </c>
      <c r="F42" s="9">
        <v>0</v>
      </c>
      <c r="G42" s="9">
        <v>35919</v>
      </c>
      <c r="H42" s="9">
        <v>3500000</v>
      </c>
      <c r="I42" s="9">
        <f t="shared" si="0"/>
        <v>25408465</v>
      </c>
    </row>
    <row r="43" spans="1:9" ht="15" customHeight="1">
      <c r="A43" s="20" t="s">
        <v>87</v>
      </c>
      <c r="B43" s="8" t="s">
        <v>88</v>
      </c>
      <c r="C43" s="9">
        <v>44602838</v>
      </c>
      <c r="D43" s="9">
        <v>6023224</v>
      </c>
      <c r="E43" s="9">
        <v>13667694</v>
      </c>
      <c r="F43" s="9">
        <v>0</v>
      </c>
      <c r="G43" s="9">
        <v>4206</v>
      </c>
      <c r="H43" s="9">
        <v>3483986</v>
      </c>
      <c r="I43" s="9">
        <f t="shared" si="0"/>
        <v>67781948</v>
      </c>
    </row>
    <row r="44" spans="1:9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135627817</v>
      </c>
      <c r="I44" s="9">
        <f>SUM(C44:H44)</f>
        <v>135627817</v>
      </c>
    </row>
    <row r="45" spans="1:9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552140059</v>
      </c>
      <c r="F45" s="9">
        <v>0</v>
      </c>
      <c r="G45" s="9">
        <v>48093760</v>
      </c>
      <c r="H45" s="9">
        <v>41043071</v>
      </c>
      <c r="I45" s="9">
        <f t="shared" si="0"/>
        <v>641276890</v>
      </c>
    </row>
    <row r="46" spans="1:9" ht="19.5" customHeight="1">
      <c r="A46" s="25" t="s">
        <v>75</v>
      </c>
      <c r="B46" s="26"/>
      <c r="C46" s="12">
        <f aca="true" t="shared" si="1" ref="C46:I46">SUM(C11:C45)</f>
        <v>1147688629</v>
      </c>
      <c r="D46" s="12">
        <f t="shared" si="1"/>
        <v>184027884</v>
      </c>
      <c r="E46" s="12">
        <f t="shared" si="1"/>
        <v>1283943555</v>
      </c>
      <c r="F46" s="12"/>
      <c r="G46" s="12">
        <f t="shared" si="1"/>
        <v>66414556</v>
      </c>
      <c r="H46" s="12">
        <f t="shared" si="1"/>
        <v>1091833610</v>
      </c>
      <c r="I46" s="12">
        <f t="shared" si="1"/>
        <v>3773908234</v>
      </c>
    </row>
    <row r="47" ht="12.75">
      <c r="I47" s="19"/>
    </row>
    <row r="48" spans="1:9" ht="12.75">
      <c r="A48" s="13" t="s">
        <v>76</v>
      </c>
      <c r="B48" s="2"/>
      <c r="C48" s="2"/>
      <c r="D48" s="2"/>
      <c r="E48" s="2"/>
      <c r="F48" s="2"/>
      <c r="G48" s="2"/>
      <c r="H48" s="2"/>
      <c r="I48" s="14"/>
    </row>
    <row r="49" spans="1:9" ht="12.75">
      <c r="A49" s="15" t="s">
        <v>89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15" t="s">
        <v>90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91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21" t="s">
        <v>95</v>
      </c>
      <c r="B52" s="2"/>
      <c r="C52" s="2"/>
      <c r="D52" s="2"/>
      <c r="E52" s="2"/>
      <c r="F52" s="2"/>
      <c r="G52" s="2"/>
      <c r="H52" s="2"/>
      <c r="I52" s="2"/>
    </row>
    <row r="53" ht="12.75">
      <c r="A53" s="15" t="s">
        <v>92</v>
      </c>
    </row>
    <row r="54" ht="12.75">
      <c r="A54" s="15" t="s">
        <v>93</v>
      </c>
    </row>
    <row r="55" ht="12.75">
      <c r="A55" s="13"/>
    </row>
    <row r="56" ht="12.75">
      <c r="A56" s="13" t="s">
        <v>100</v>
      </c>
    </row>
    <row r="57" ht="12.75">
      <c r="A57" s="15"/>
    </row>
  </sheetData>
  <sheetProtection/>
  <mergeCells count="5">
    <mergeCell ref="I9:I10"/>
    <mergeCell ref="A46:B46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99</v>
      </c>
      <c r="B5" s="2"/>
      <c r="C5" s="2"/>
      <c r="D5" s="2"/>
      <c r="E5" s="2"/>
      <c r="F5" s="2"/>
      <c r="G5" s="2"/>
      <c r="H5" s="2"/>
    </row>
    <row r="6" spans="1:8" ht="15.75">
      <c r="A6" s="3" t="s">
        <v>79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23" t="s">
        <v>8</v>
      </c>
    </row>
    <row r="10" spans="1:8" ht="12.75">
      <c r="A10" s="28"/>
      <c r="B10" s="24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4"/>
    </row>
    <row r="11" spans="1:8" ht="15" customHeight="1">
      <c r="A11" s="7" t="s">
        <v>9</v>
      </c>
      <c r="B11" s="8" t="s">
        <v>10</v>
      </c>
      <c r="C11" s="9">
        <v>300000</v>
      </c>
      <c r="D11" s="9">
        <v>650000</v>
      </c>
      <c r="E11" s="9">
        <v>89763376</v>
      </c>
      <c r="F11" s="9">
        <v>663044</v>
      </c>
      <c r="G11" s="9">
        <v>7337667</v>
      </c>
      <c r="H11" s="9">
        <f>SUM(C11:G11)</f>
        <v>98714087</v>
      </c>
    </row>
    <row r="12" spans="1:8" ht="15" customHeight="1">
      <c r="A12" s="7" t="s">
        <v>11</v>
      </c>
      <c r="B12" s="8" t="s">
        <v>12</v>
      </c>
      <c r="C12" s="9">
        <v>111600</v>
      </c>
      <c r="D12" s="9">
        <v>60000</v>
      </c>
      <c r="E12" s="9">
        <v>6750611</v>
      </c>
      <c r="F12" s="9">
        <v>0</v>
      </c>
      <c r="G12" s="9">
        <v>300000</v>
      </c>
      <c r="H12" s="9">
        <f aca="true" t="shared" si="0" ref="H12:H45">SUM(C12:G12)</f>
        <v>7222211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8292753</v>
      </c>
      <c r="F13" s="9">
        <v>0</v>
      </c>
      <c r="G13" s="9">
        <v>30629</v>
      </c>
      <c r="H13" s="9">
        <f t="shared" si="0"/>
        <v>8323382</v>
      </c>
    </row>
    <row r="14" spans="1:8" ht="15" customHeight="1">
      <c r="A14" s="7" t="s">
        <v>15</v>
      </c>
      <c r="B14" s="8" t="s">
        <v>16</v>
      </c>
      <c r="C14" s="9">
        <v>2863907</v>
      </c>
      <c r="D14" s="9">
        <v>0</v>
      </c>
      <c r="E14" s="9">
        <v>24339391</v>
      </c>
      <c r="F14" s="9">
        <v>0</v>
      </c>
      <c r="G14" s="9">
        <v>601000</v>
      </c>
      <c r="H14" s="9">
        <f t="shared" si="0"/>
        <v>27804298</v>
      </c>
    </row>
    <row r="15" spans="1:8" ht="15" customHeight="1">
      <c r="A15" s="7" t="s">
        <v>17</v>
      </c>
      <c r="B15" s="8" t="s">
        <v>18</v>
      </c>
      <c r="C15" s="9">
        <v>1889140</v>
      </c>
      <c r="D15" s="9">
        <v>0</v>
      </c>
      <c r="E15" s="9">
        <v>2479658</v>
      </c>
      <c r="F15" s="9">
        <v>48732</v>
      </c>
      <c r="G15" s="9">
        <v>1727686</v>
      </c>
      <c r="H15" s="9">
        <f t="shared" si="0"/>
        <v>6145216</v>
      </c>
    </row>
    <row r="16" spans="1:8" ht="15" customHeight="1">
      <c r="A16" s="7" t="s">
        <v>19</v>
      </c>
      <c r="B16" s="8" t="s">
        <v>20</v>
      </c>
      <c r="C16" s="9">
        <v>7189560</v>
      </c>
      <c r="D16" s="9">
        <v>0</v>
      </c>
      <c r="E16" s="9">
        <v>17426069</v>
      </c>
      <c r="F16" s="9">
        <v>121511</v>
      </c>
      <c r="G16" s="9">
        <v>1583267</v>
      </c>
      <c r="H16" s="9">
        <f t="shared" si="0"/>
        <v>26320407</v>
      </c>
    </row>
    <row r="17" spans="1:8" ht="15" customHeight="1">
      <c r="A17" s="7" t="s">
        <v>21</v>
      </c>
      <c r="B17" s="8" t="s">
        <v>22</v>
      </c>
      <c r="C17" s="9">
        <v>2269685</v>
      </c>
      <c r="D17" s="9">
        <v>0</v>
      </c>
      <c r="E17" s="9">
        <v>14719437</v>
      </c>
      <c r="F17" s="9">
        <v>95000</v>
      </c>
      <c r="G17" s="9">
        <v>373423</v>
      </c>
      <c r="H17" s="9">
        <f t="shared" si="0"/>
        <v>17457545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7399000</v>
      </c>
      <c r="F18" s="9">
        <v>12000</v>
      </c>
      <c r="G18" s="9">
        <v>1216911</v>
      </c>
      <c r="H18" s="9">
        <f t="shared" si="0"/>
        <v>8627911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18225152</v>
      </c>
      <c r="F19" s="9">
        <v>0</v>
      </c>
      <c r="G19" s="9">
        <v>1200000</v>
      </c>
      <c r="H19" s="9">
        <f t="shared" si="0"/>
        <v>19425152</v>
      </c>
    </row>
    <row r="20" spans="1:8" ht="15" customHeight="1">
      <c r="A20" s="7" t="s">
        <v>27</v>
      </c>
      <c r="B20" s="8" t="s">
        <v>28</v>
      </c>
      <c r="C20" s="9">
        <v>1106261</v>
      </c>
      <c r="D20" s="9">
        <v>0</v>
      </c>
      <c r="E20" s="9">
        <v>6935413</v>
      </c>
      <c r="F20" s="9">
        <v>0</v>
      </c>
      <c r="G20" s="9">
        <v>31916</v>
      </c>
      <c r="H20" s="9">
        <f t="shared" si="0"/>
        <v>8073590</v>
      </c>
    </row>
    <row r="21" spans="1:8" ht="15" customHeight="1">
      <c r="A21" s="7" t="s">
        <v>29</v>
      </c>
      <c r="B21" s="8" t="s">
        <v>30</v>
      </c>
      <c r="C21" s="9">
        <v>3345456</v>
      </c>
      <c r="D21" s="9">
        <v>0</v>
      </c>
      <c r="E21" s="9">
        <v>6106857</v>
      </c>
      <c r="F21" s="9">
        <v>18258</v>
      </c>
      <c r="G21" s="9">
        <v>27250</v>
      </c>
      <c r="H21" s="9">
        <f t="shared" si="0"/>
        <v>9497821</v>
      </c>
    </row>
    <row r="22" spans="1:8" ht="15" customHeight="1">
      <c r="A22" s="7" t="s">
        <v>31</v>
      </c>
      <c r="B22" s="8" t="s">
        <v>32</v>
      </c>
      <c r="C22" s="9">
        <v>1755200</v>
      </c>
      <c r="D22" s="9">
        <v>0</v>
      </c>
      <c r="E22" s="9">
        <v>19297326</v>
      </c>
      <c r="F22" s="9">
        <v>375500</v>
      </c>
      <c r="G22" s="9">
        <v>1575003</v>
      </c>
      <c r="H22" s="9">
        <f t="shared" si="0"/>
        <v>23003029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6619004</v>
      </c>
      <c r="F23" s="9">
        <v>1608</v>
      </c>
      <c r="G23" s="9">
        <v>500000</v>
      </c>
      <c r="H23" s="9">
        <f t="shared" si="0"/>
        <v>7120612</v>
      </c>
    </row>
    <row r="24" spans="1:8" ht="15" customHeight="1">
      <c r="A24" s="7" t="s">
        <v>35</v>
      </c>
      <c r="B24" s="8" t="s">
        <v>36</v>
      </c>
      <c r="C24" s="9">
        <v>4940100</v>
      </c>
      <c r="D24" s="9">
        <v>0</v>
      </c>
      <c r="E24" s="9">
        <v>6473680</v>
      </c>
      <c r="F24" s="9">
        <v>144675</v>
      </c>
      <c r="G24" s="9">
        <v>0</v>
      </c>
      <c r="H24" s="9">
        <f t="shared" si="0"/>
        <v>11558455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850000</v>
      </c>
      <c r="E25" s="9">
        <v>4790060</v>
      </c>
      <c r="F25" s="9">
        <v>0</v>
      </c>
      <c r="G25" s="9">
        <v>1295418</v>
      </c>
      <c r="H25" s="9">
        <f t="shared" si="0"/>
        <v>6935478</v>
      </c>
    </row>
    <row r="26" spans="1:8" ht="15" customHeight="1">
      <c r="A26" s="7" t="s">
        <v>39</v>
      </c>
      <c r="B26" s="8" t="s">
        <v>40</v>
      </c>
      <c r="C26" s="9">
        <v>16486260</v>
      </c>
      <c r="D26" s="9">
        <v>0</v>
      </c>
      <c r="E26" s="9">
        <v>37026620</v>
      </c>
      <c r="F26" s="9">
        <v>0</v>
      </c>
      <c r="G26" s="9">
        <v>1632338</v>
      </c>
      <c r="H26" s="9">
        <f t="shared" si="0"/>
        <v>55145218</v>
      </c>
    </row>
    <row r="27" spans="1:8" ht="15" customHeight="1">
      <c r="A27" s="7" t="s">
        <v>41</v>
      </c>
      <c r="B27" s="8" t="s">
        <v>42</v>
      </c>
      <c r="C27" s="9">
        <v>7966893</v>
      </c>
      <c r="D27" s="9">
        <v>0</v>
      </c>
      <c r="E27" s="9">
        <v>17715730</v>
      </c>
      <c r="F27" s="9">
        <v>0</v>
      </c>
      <c r="G27" s="9">
        <v>796057</v>
      </c>
      <c r="H27" s="9">
        <f t="shared" si="0"/>
        <v>26478680</v>
      </c>
    </row>
    <row r="28" spans="1:8" ht="15" customHeight="1">
      <c r="A28" s="7" t="s">
        <v>43</v>
      </c>
      <c r="B28" s="8" t="s">
        <v>44</v>
      </c>
      <c r="C28" s="9">
        <v>3328556</v>
      </c>
      <c r="D28" s="9">
        <v>0</v>
      </c>
      <c r="E28" s="9">
        <v>7023982</v>
      </c>
      <c r="F28" s="9">
        <v>0</v>
      </c>
      <c r="G28" s="9">
        <v>2253152</v>
      </c>
      <c r="H28" s="9">
        <f t="shared" si="0"/>
        <v>12605690</v>
      </c>
    </row>
    <row r="29" spans="1:8" ht="15" customHeight="1">
      <c r="A29" s="7" t="s">
        <v>45</v>
      </c>
      <c r="B29" s="8" t="s">
        <v>46</v>
      </c>
      <c r="C29" s="9">
        <v>2176104</v>
      </c>
      <c r="D29" s="9">
        <v>0</v>
      </c>
      <c r="E29" s="9">
        <v>7355709</v>
      </c>
      <c r="F29" s="9">
        <v>42762</v>
      </c>
      <c r="G29" s="9">
        <v>353000</v>
      </c>
      <c r="H29" s="9">
        <f t="shared" si="0"/>
        <v>9927575</v>
      </c>
    </row>
    <row r="30" spans="1:8" ht="15" customHeight="1">
      <c r="A30" s="7" t="s">
        <v>47</v>
      </c>
      <c r="B30" s="8" t="s">
        <v>48</v>
      </c>
      <c r="C30" s="9">
        <v>730900</v>
      </c>
      <c r="D30" s="9">
        <v>0</v>
      </c>
      <c r="E30" s="9">
        <v>2460971</v>
      </c>
      <c r="F30" s="9">
        <v>0</v>
      </c>
      <c r="G30" s="9">
        <v>0</v>
      </c>
      <c r="H30" s="9">
        <f t="shared" si="0"/>
        <v>3191871</v>
      </c>
    </row>
    <row r="31" spans="1:8" ht="15" customHeight="1">
      <c r="A31" s="7" t="s">
        <v>49</v>
      </c>
      <c r="B31" s="8" t="s">
        <v>50</v>
      </c>
      <c r="C31" s="9">
        <v>614460</v>
      </c>
      <c r="D31" s="9">
        <v>0</v>
      </c>
      <c r="E31" s="9">
        <v>4644625</v>
      </c>
      <c r="F31" s="9">
        <v>0</v>
      </c>
      <c r="G31" s="9">
        <v>230000</v>
      </c>
      <c r="H31" s="9">
        <f t="shared" si="0"/>
        <v>5489085</v>
      </c>
    </row>
    <row r="32" spans="1:8" ht="15" customHeight="1">
      <c r="A32" s="7" t="s">
        <v>51</v>
      </c>
      <c r="B32" s="8" t="s">
        <v>52</v>
      </c>
      <c r="C32" s="9">
        <v>3410834</v>
      </c>
      <c r="D32" s="9">
        <v>0</v>
      </c>
      <c r="E32" s="9">
        <v>5268977</v>
      </c>
      <c r="F32" s="9">
        <v>0</v>
      </c>
      <c r="G32" s="9">
        <v>311429</v>
      </c>
      <c r="H32" s="9">
        <f t="shared" si="0"/>
        <v>8991240</v>
      </c>
    </row>
    <row r="33" spans="1:8" ht="15" customHeight="1">
      <c r="A33" s="7" t="s">
        <v>53</v>
      </c>
      <c r="B33" s="8" t="s">
        <v>54</v>
      </c>
      <c r="C33" s="9">
        <v>1569200</v>
      </c>
      <c r="D33" s="9">
        <v>0</v>
      </c>
      <c r="E33" s="9">
        <v>4320526</v>
      </c>
      <c r="F33" s="9">
        <v>0</v>
      </c>
      <c r="G33" s="9">
        <v>189182</v>
      </c>
      <c r="H33" s="9">
        <f t="shared" si="0"/>
        <v>6078908</v>
      </c>
    </row>
    <row r="34" spans="1:8" ht="15" customHeight="1">
      <c r="A34" s="7" t="s">
        <v>55</v>
      </c>
      <c r="B34" s="8" t="s">
        <v>56</v>
      </c>
      <c r="C34" s="9">
        <v>372375</v>
      </c>
      <c r="D34" s="9">
        <v>0</v>
      </c>
      <c r="E34" s="9">
        <v>2588886</v>
      </c>
      <c r="F34" s="9">
        <v>0</v>
      </c>
      <c r="G34" s="9">
        <v>0</v>
      </c>
      <c r="H34" s="9">
        <f t="shared" si="0"/>
        <v>2961261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3284936</v>
      </c>
      <c r="F35" s="9">
        <v>1095</v>
      </c>
      <c r="G35" s="9">
        <v>21274</v>
      </c>
      <c r="H35" s="9">
        <f t="shared" si="0"/>
        <v>3307305</v>
      </c>
    </row>
    <row r="36" spans="1:8" ht="15" customHeight="1">
      <c r="A36" s="7" t="s">
        <v>59</v>
      </c>
      <c r="B36" s="8" t="s">
        <v>60</v>
      </c>
      <c r="C36" s="9">
        <v>588800</v>
      </c>
      <c r="D36" s="9">
        <v>0</v>
      </c>
      <c r="E36" s="9">
        <v>2536183</v>
      </c>
      <c r="F36" s="9">
        <v>25000</v>
      </c>
      <c r="G36" s="9">
        <v>11015</v>
      </c>
      <c r="H36" s="9">
        <f t="shared" si="0"/>
        <v>3160998</v>
      </c>
    </row>
    <row r="37" spans="1:8" ht="15" customHeight="1">
      <c r="A37" s="7" t="s">
        <v>61</v>
      </c>
      <c r="B37" s="8" t="s">
        <v>62</v>
      </c>
      <c r="C37" s="9">
        <v>985000</v>
      </c>
      <c r="D37" s="9">
        <v>0</v>
      </c>
      <c r="E37" s="9">
        <v>737742</v>
      </c>
      <c r="F37" s="9">
        <v>0</v>
      </c>
      <c r="G37" s="9">
        <v>233000</v>
      </c>
      <c r="H37" s="9">
        <f t="shared" si="0"/>
        <v>1955742</v>
      </c>
    </row>
    <row r="38" spans="1:8" ht="15" customHeight="1">
      <c r="A38" s="7" t="s">
        <v>63</v>
      </c>
      <c r="B38" s="8" t="s">
        <v>64</v>
      </c>
      <c r="C38" s="9">
        <v>1272000</v>
      </c>
      <c r="D38" s="9">
        <v>0</v>
      </c>
      <c r="E38" s="9">
        <v>1558875</v>
      </c>
      <c r="F38" s="9">
        <v>0</v>
      </c>
      <c r="G38" s="9">
        <v>0</v>
      </c>
      <c r="H38" s="9">
        <f t="shared" si="0"/>
        <v>2830875</v>
      </c>
    </row>
    <row r="39" spans="1:8" ht="15" customHeight="1">
      <c r="A39" s="7" t="s">
        <v>65</v>
      </c>
      <c r="B39" s="8" t="s">
        <v>66</v>
      </c>
      <c r="C39" s="9">
        <v>1056595</v>
      </c>
      <c r="D39" s="9">
        <v>0</v>
      </c>
      <c r="E39" s="9">
        <v>3373768</v>
      </c>
      <c r="F39" s="9">
        <v>25304</v>
      </c>
      <c r="G39" s="9">
        <v>959410</v>
      </c>
      <c r="H39" s="9">
        <f t="shared" si="0"/>
        <v>5415077</v>
      </c>
    </row>
    <row r="40" spans="1:8" ht="15" customHeight="1">
      <c r="A40" s="7" t="s">
        <v>67</v>
      </c>
      <c r="B40" s="8" t="s">
        <v>68</v>
      </c>
      <c r="C40" s="9">
        <v>884342</v>
      </c>
      <c r="D40" s="9">
        <v>0</v>
      </c>
      <c r="E40" s="9">
        <v>2797456</v>
      </c>
      <c r="F40" s="9">
        <v>0</v>
      </c>
      <c r="G40" s="9">
        <v>200000</v>
      </c>
      <c r="H40" s="9">
        <f t="shared" si="0"/>
        <v>3881798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8411864</v>
      </c>
      <c r="F41" s="9">
        <v>0</v>
      </c>
      <c r="G41" s="9">
        <v>0</v>
      </c>
      <c r="H41" s="9">
        <f t="shared" si="0"/>
        <v>8411864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6315792</v>
      </c>
      <c r="F42" s="9">
        <v>0</v>
      </c>
      <c r="G42" s="9">
        <v>359255</v>
      </c>
      <c r="H42" s="9">
        <f t="shared" si="0"/>
        <v>6675047</v>
      </c>
    </row>
    <row r="43" spans="1:8" ht="15" customHeight="1">
      <c r="A43" s="20" t="s">
        <v>87</v>
      </c>
      <c r="B43" s="8" t="s">
        <v>88</v>
      </c>
      <c r="C43" s="9">
        <v>1236080</v>
      </c>
      <c r="D43" s="9">
        <v>0</v>
      </c>
      <c r="E43" s="9">
        <v>3221225</v>
      </c>
      <c r="F43" s="9">
        <v>400000</v>
      </c>
      <c r="G43" s="9">
        <v>520000</v>
      </c>
      <c r="H43" s="9">
        <f t="shared" si="0"/>
        <v>5377305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2605792</v>
      </c>
      <c r="F44" s="9">
        <v>6000</v>
      </c>
      <c r="G44" s="9">
        <v>0</v>
      </c>
      <c r="H44" s="9">
        <f t="shared" si="0"/>
        <v>2611792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140668</v>
      </c>
      <c r="F45" s="9">
        <v>0</v>
      </c>
      <c r="G45" s="9">
        <v>0</v>
      </c>
      <c r="H45" s="9">
        <f t="shared" si="0"/>
        <v>140668</v>
      </c>
    </row>
    <row r="46" spans="1:8" ht="19.5" customHeight="1">
      <c r="A46" s="25" t="s">
        <v>75</v>
      </c>
      <c r="B46" s="26"/>
      <c r="C46" s="12">
        <f aca="true" t="shared" si="1" ref="C46:H46">SUM(C11:C45)</f>
        <v>68449308</v>
      </c>
      <c r="D46" s="12">
        <f t="shared" si="1"/>
        <v>1560000</v>
      </c>
      <c r="E46" s="12">
        <f t="shared" si="1"/>
        <v>363008114</v>
      </c>
      <c r="F46" s="12">
        <f t="shared" si="1"/>
        <v>1980489</v>
      </c>
      <c r="G46" s="12">
        <f t="shared" si="1"/>
        <v>25869282</v>
      </c>
      <c r="H46" s="12">
        <f t="shared" si="1"/>
        <v>460867193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/>
    </row>
    <row r="56" ht="12.75">
      <c r="A56" s="13" t="s">
        <v>100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9" right="0.34" top="0.61" bottom="1" header="0" footer="0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99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80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30"/>
      <c r="I9" s="23" t="s">
        <v>8</v>
      </c>
    </row>
    <row r="10" spans="1:15" ht="12.75">
      <c r="A10" s="28"/>
      <c r="B10" s="24"/>
      <c r="C10" s="16">
        <v>2.1</v>
      </c>
      <c r="D10" s="16">
        <v>2.2</v>
      </c>
      <c r="E10" s="16">
        <v>2.3</v>
      </c>
      <c r="F10" s="16">
        <v>2.4</v>
      </c>
      <c r="G10" s="16" t="s">
        <v>94</v>
      </c>
      <c r="H10" s="16">
        <v>2.6</v>
      </c>
      <c r="I10" s="24"/>
      <c r="L10" s="18"/>
      <c r="M10" s="18"/>
      <c r="N10" s="18"/>
      <c r="O10" s="18"/>
    </row>
    <row r="11" spans="1:9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2928091</v>
      </c>
      <c r="F11" s="9">
        <v>0</v>
      </c>
      <c r="G11" s="9">
        <v>0</v>
      </c>
      <c r="H11" s="9">
        <v>2558534</v>
      </c>
      <c r="I11" s="9">
        <f aca="true" t="shared" si="0" ref="I11:I45">SUM(C11:H11)</f>
        <v>5486625</v>
      </c>
    </row>
    <row r="12" spans="1:9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1:9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1520977</v>
      </c>
      <c r="F13" s="9">
        <v>0</v>
      </c>
      <c r="G13" s="9">
        <v>0</v>
      </c>
      <c r="H13" s="9">
        <v>26800</v>
      </c>
      <c r="I13" s="9">
        <f t="shared" si="0"/>
        <v>1547777</v>
      </c>
    </row>
    <row r="14" spans="1:9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164217</v>
      </c>
      <c r="F14" s="9">
        <v>0</v>
      </c>
      <c r="G14" s="9">
        <v>0</v>
      </c>
      <c r="H14" s="9">
        <v>0</v>
      </c>
      <c r="I14" s="9">
        <f t="shared" si="0"/>
        <v>164217</v>
      </c>
    </row>
    <row r="15" spans="1:9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69</v>
      </c>
      <c r="F15" s="9">
        <v>0</v>
      </c>
      <c r="G15" s="9">
        <v>0</v>
      </c>
      <c r="H15" s="9">
        <v>0</v>
      </c>
      <c r="I15" s="9">
        <f t="shared" si="0"/>
        <v>69</v>
      </c>
    </row>
    <row r="16" spans="1:9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6050533</v>
      </c>
      <c r="F16" s="9">
        <v>0</v>
      </c>
      <c r="G16" s="9">
        <v>0</v>
      </c>
      <c r="H16" s="9">
        <v>0</v>
      </c>
      <c r="I16" s="9">
        <f t="shared" si="0"/>
        <v>6050533</v>
      </c>
    </row>
    <row r="17" spans="1:9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2402662</v>
      </c>
      <c r="F17" s="9">
        <v>0</v>
      </c>
      <c r="G17" s="9">
        <v>0</v>
      </c>
      <c r="H17" s="9">
        <v>0</v>
      </c>
      <c r="I17" s="9">
        <f t="shared" si="0"/>
        <v>2402662</v>
      </c>
    </row>
    <row r="18" spans="1:9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2563904</v>
      </c>
      <c r="F18" s="9">
        <v>0</v>
      </c>
      <c r="G18" s="9">
        <v>0</v>
      </c>
      <c r="H18" s="9">
        <v>1357000</v>
      </c>
      <c r="I18" s="9">
        <f t="shared" si="0"/>
        <v>3920904</v>
      </c>
    </row>
    <row r="19" spans="1:9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9618521</v>
      </c>
      <c r="F19" s="9">
        <v>0</v>
      </c>
      <c r="G19" s="9">
        <v>0</v>
      </c>
      <c r="H19" s="9">
        <v>204000</v>
      </c>
      <c r="I19" s="9">
        <f t="shared" si="0"/>
        <v>9822521</v>
      </c>
    </row>
    <row r="20" spans="1:9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0</v>
      </c>
    </row>
    <row r="21" spans="1:9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5381452</v>
      </c>
      <c r="F21" s="9">
        <v>0</v>
      </c>
      <c r="G21" s="9">
        <v>0</v>
      </c>
      <c r="H21" s="19">
        <v>1500000</v>
      </c>
      <c r="I21" s="9">
        <f t="shared" si="0"/>
        <v>6881452</v>
      </c>
    </row>
    <row r="22" spans="1:9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11096242</v>
      </c>
      <c r="F22" s="9">
        <v>0</v>
      </c>
      <c r="G22" s="9">
        <v>17141</v>
      </c>
      <c r="H22" s="22">
        <v>833183</v>
      </c>
      <c r="I22" s="9">
        <f t="shared" si="0"/>
        <v>11946566</v>
      </c>
    </row>
    <row r="23" spans="1:9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2549783</v>
      </c>
      <c r="F23" s="9">
        <v>0</v>
      </c>
      <c r="G23" s="9">
        <v>0</v>
      </c>
      <c r="H23" s="22">
        <v>0</v>
      </c>
      <c r="I23" s="9">
        <f t="shared" si="0"/>
        <v>2549783</v>
      </c>
    </row>
    <row r="24" spans="1:9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15060283</v>
      </c>
      <c r="F24" s="9">
        <v>0</v>
      </c>
      <c r="G24" s="9">
        <v>0</v>
      </c>
      <c r="H24" s="9">
        <v>130000</v>
      </c>
      <c r="I24" s="9">
        <f t="shared" si="0"/>
        <v>15190283</v>
      </c>
    </row>
    <row r="25" spans="1:9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2206588</v>
      </c>
      <c r="F25" s="9">
        <v>0</v>
      </c>
      <c r="G25" s="9">
        <v>0</v>
      </c>
      <c r="H25" s="9">
        <v>105000</v>
      </c>
      <c r="I25" s="9">
        <f t="shared" si="0"/>
        <v>2311588</v>
      </c>
    </row>
    <row r="26" spans="1:9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7178621</v>
      </c>
      <c r="F26" s="9">
        <v>0</v>
      </c>
      <c r="G26" s="9">
        <v>0</v>
      </c>
      <c r="H26" s="9">
        <v>80000</v>
      </c>
      <c r="I26" s="9">
        <f t="shared" si="0"/>
        <v>7258621</v>
      </c>
    </row>
    <row r="27" spans="1:9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5985581</v>
      </c>
      <c r="F27" s="9">
        <v>0</v>
      </c>
      <c r="G27" s="9">
        <v>0</v>
      </c>
      <c r="H27" s="9">
        <v>352315</v>
      </c>
      <c r="I27" s="9">
        <f t="shared" si="0"/>
        <v>6337896</v>
      </c>
    </row>
    <row r="28" spans="1:9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2543711</v>
      </c>
      <c r="F28" s="9">
        <v>0</v>
      </c>
      <c r="G28" s="9">
        <v>0</v>
      </c>
      <c r="H28" s="9">
        <v>60000</v>
      </c>
      <c r="I28" s="9">
        <f t="shared" si="0"/>
        <v>2603711</v>
      </c>
    </row>
    <row r="29" spans="1:9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1340245</v>
      </c>
      <c r="F29" s="9">
        <v>0</v>
      </c>
      <c r="G29" s="9">
        <v>0</v>
      </c>
      <c r="H29" s="9">
        <v>60000</v>
      </c>
      <c r="I29" s="9">
        <f t="shared" si="0"/>
        <v>1400245</v>
      </c>
    </row>
    <row r="30" spans="1:9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1113366</v>
      </c>
      <c r="F30" s="9">
        <v>0</v>
      </c>
      <c r="G30" s="9">
        <v>0</v>
      </c>
      <c r="H30" s="9">
        <v>0</v>
      </c>
      <c r="I30" s="9">
        <f t="shared" si="0"/>
        <v>1113366</v>
      </c>
    </row>
    <row r="31" spans="1:9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24627</v>
      </c>
      <c r="F31" s="9">
        <v>0</v>
      </c>
      <c r="G31" s="9">
        <v>0</v>
      </c>
      <c r="H31" s="9">
        <v>0</v>
      </c>
      <c r="I31" s="9">
        <f t="shared" si="0"/>
        <v>24627</v>
      </c>
    </row>
    <row r="32" spans="1:9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2628264</v>
      </c>
      <c r="F32" s="9">
        <v>0</v>
      </c>
      <c r="G32" s="9">
        <v>0</v>
      </c>
      <c r="H32" s="9">
        <v>11293</v>
      </c>
      <c r="I32" s="9">
        <f t="shared" si="0"/>
        <v>2639557</v>
      </c>
    </row>
    <row r="33" spans="1:9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1601591</v>
      </c>
      <c r="F33" s="9">
        <v>0</v>
      </c>
      <c r="G33" s="9">
        <v>0</v>
      </c>
      <c r="H33" s="9">
        <v>101513</v>
      </c>
      <c r="I33" s="9">
        <f t="shared" si="0"/>
        <v>1703104</v>
      </c>
    </row>
    <row r="34" spans="1:9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1120580</v>
      </c>
      <c r="F34" s="9">
        <v>0</v>
      </c>
      <c r="G34" s="9">
        <v>0</v>
      </c>
      <c r="H34" s="9">
        <v>2136</v>
      </c>
      <c r="I34" s="9">
        <f t="shared" si="0"/>
        <v>1122716</v>
      </c>
    </row>
    <row r="35" spans="1:9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1266908</v>
      </c>
      <c r="F35" s="9">
        <v>0</v>
      </c>
      <c r="G35" s="9">
        <v>0</v>
      </c>
      <c r="H35" s="9">
        <v>161000</v>
      </c>
      <c r="I35" s="9">
        <f t="shared" si="0"/>
        <v>1427908</v>
      </c>
    </row>
    <row r="36" spans="1:9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2047463</v>
      </c>
      <c r="F36" s="9">
        <v>0</v>
      </c>
      <c r="G36" s="9">
        <v>150000</v>
      </c>
      <c r="H36" s="9">
        <v>150000</v>
      </c>
      <c r="I36" s="9">
        <f t="shared" si="0"/>
        <v>2347463</v>
      </c>
    </row>
    <row r="37" spans="1:9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1890929</v>
      </c>
      <c r="F37" s="9">
        <v>0</v>
      </c>
      <c r="G37" s="9">
        <v>0</v>
      </c>
      <c r="H37" s="9">
        <v>359161</v>
      </c>
      <c r="I37" s="9">
        <f t="shared" si="0"/>
        <v>2250090</v>
      </c>
    </row>
    <row r="38" spans="1:9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668849</v>
      </c>
      <c r="F38" s="9">
        <v>0</v>
      </c>
      <c r="G38" s="9">
        <v>0</v>
      </c>
      <c r="H38" s="9">
        <v>304305</v>
      </c>
      <c r="I38" s="9">
        <f t="shared" si="0"/>
        <v>973154</v>
      </c>
    </row>
    <row r="39" spans="1:9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1927835</v>
      </c>
      <c r="F39" s="9">
        <v>0</v>
      </c>
      <c r="G39" s="9">
        <v>0</v>
      </c>
      <c r="H39" s="9">
        <v>42000</v>
      </c>
      <c r="I39" s="9">
        <f t="shared" si="0"/>
        <v>1969835</v>
      </c>
    </row>
    <row r="40" spans="1:9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1520188</v>
      </c>
      <c r="F40" s="9">
        <v>0</v>
      </c>
      <c r="G40" s="9">
        <v>60000</v>
      </c>
      <c r="H40" s="9">
        <v>230000</v>
      </c>
      <c r="I40" s="9">
        <f t="shared" si="0"/>
        <v>1810188</v>
      </c>
    </row>
    <row r="41" spans="1:9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1215628</v>
      </c>
      <c r="F41" s="9">
        <v>0</v>
      </c>
      <c r="G41" s="9">
        <v>15000</v>
      </c>
      <c r="H41" s="9">
        <v>10800</v>
      </c>
      <c r="I41" s="9">
        <f t="shared" si="0"/>
        <v>1241428</v>
      </c>
    </row>
    <row r="42" spans="1:9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1325113</v>
      </c>
      <c r="F42" s="9">
        <v>0</v>
      </c>
      <c r="G42" s="9">
        <v>0</v>
      </c>
      <c r="H42" s="9">
        <v>5008</v>
      </c>
      <c r="I42" s="9">
        <f t="shared" si="0"/>
        <v>1330121</v>
      </c>
    </row>
    <row r="43" spans="1:9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1665191</v>
      </c>
      <c r="F43" s="9">
        <v>0</v>
      </c>
      <c r="G43" s="9">
        <v>11638</v>
      </c>
      <c r="H43" s="9">
        <v>144305</v>
      </c>
      <c r="I43" s="9">
        <f t="shared" si="0"/>
        <v>1821134</v>
      </c>
    </row>
    <row r="44" spans="1:9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7237704</v>
      </c>
      <c r="F44" s="9">
        <v>0</v>
      </c>
      <c r="G44" s="9">
        <v>0</v>
      </c>
      <c r="H44" s="9">
        <v>3191414</v>
      </c>
      <c r="I44" s="9">
        <f>SUM(C44:H44)</f>
        <v>10429118</v>
      </c>
    </row>
    <row r="45" spans="1:9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 t="shared" si="0"/>
        <v>0</v>
      </c>
    </row>
    <row r="46" spans="1:9" ht="19.5" customHeight="1">
      <c r="A46" s="25" t="s">
        <v>75</v>
      </c>
      <c r="B46" s="26"/>
      <c r="C46" s="12">
        <f aca="true" t="shared" si="1" ref="C46:I46">SUM(C11:C45)</f>
        <v>0</v>
      </c>
      <c r="D46" s="12">
        <f t="shared" si="1"/>
        <v>0</v>
      </c>
      <c r="E46" s="12">
        <f t="shared" si="1"/>
        <v>105845716</v>
      </c>
      <c r="F46" s="12">
        <f t="shared" si="1"/>
        <v>0</v>
      </c>
      <c r="G46" s="12">
        <f t="shared" si="1"/>
        <v>253779</v>
      </c>
      <c r="H46" s="12">
        <f>SUM(H11:H45)</f>
        <v>11979767</v>
      </c>
      <c r="I46" s="12">
        <f t="shared" si="1"/>
        <v>118079262</v>
      </c>
    </row>
    <row r="48" spans="1:9" ht="12.75">
      <c r="A48" s="13" t="s">
        <v>76</v>
      </c>
      <c r="B48" s="2"/>
      <c r="C48" s="2"/>
      <c r="D48" s="2"/>
      <c r="E48" s="2"/>
      <c r="F48" s="2"/>
      <c r="G48" s="2"/>
      <c r="H48" s="2"/>
      <c r="I48" s="2"/>
    </row>
    <row r="49" spans="1:9" ht="12.75">
      <c r="A49" s="15" t="s">
        <v>89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15" t="s">
        <v>90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91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5" t="s">
        <v>95</v>
      </c>
      <c r="B52" s="2"/>
      <c r="C52" s="2"/>
      <c r="D52" s="2"/>
      <c r="E52" s="2"/>
      <c r="F52" s="2"/>
      <c r="G52" s="2"/>
      <c r="H52" s="2"/>
      <c r="I52" s="2"/>
    </row>
    <row r="53" spans="1:9" ht="12.75">
      <c r="A53" s="15" t="s">
        <v>92</v>
      </c>
      <c r="B53" s="2"/>
      <c r="C53" s="2"/>
      <c r="D53" s="2"/>
      <c r="E53" s="2"/>
      <c r="F53" s="2"/>
      <c r="G53" s="2"/>
      <c r="H53" s="2"/>
      <c r="I53" s="2"/>
    </row>
    <row r="54" ht="12.75">
      <c r="A54" s="15" t="s">
        <v>93</v>
      </c>
    </row>
    <row r="55" ht="12.75">
      <c r="A55" s="15"/>
    </row>
    <row r="56" ht="12.75">
      <c r="A56" s="13" t="s">
        <v>100</v>
      </c>
    </row>
    <row r="57" ht="12.75">
      <c r="A57" s="13"/>
    </row>
    <row r="58" ht="12.75">
      <c r="A58" s="15"/>
    </row>
  </sheetData>
  <sheetProtection/>
  <mergeCells count="5">
    <mergeCell ref="I9:I10"/>
    <mergeCell ref="A46:B46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99</v>
      </c>
      <c r="B5" s="2"/>
      <c r="C5" s="2"/>
      <c r="D5" s="2"/>
      <c r="E5" s="2"/>
      <c r="F5" s="2"/>
      <c r="G5" s="2"/>
      <c r="H5" s="2"/>
    </row>
    <row r="6" spans="1:8" ht="15.75">
      <c r="A6" s="3" t="s">
        <v>81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23" t="s">
        <v>8</v>
      </c>
    </row>
    <row r="10" spans="1:8" ht="12.75">
      <c r="A10" s="28"/>
      <c r="B10" s="24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4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>SUM(C11:G11)</f>
        <v>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aca="true" t="shared" si="0" ref="H12:H45">SUM(C12:G12)</f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20514751</v>
      </c>
      <c r="H44" s="9">
        <f t="shared" si="0"/>
        <v>20514751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9.5" customHeight="1">
      <c r="A46" s="25" t="s">
        <v>75</v>
      </c>
      <c r="B46" s="26"/>
      <c r="C46" s="12">
        <f aca="true" t="shared" si="1" ref="C46:H46">SUM(C11:C45)</f>
        <v>0</v>
      </c>
      <c r="D46" s="12">
        <f t="shared" si="1"/>
        <v>0</v>
      </c>
      <c r="E46" s="12">
        <f t="shared" si="1"/>
        <v>0</v>
      </c>
      <c r="F46" s="12">
        <f t="shared" si="1"/>
        <v>0</v>
      </c>
      <c r="G46" s="12">
        <f t="shared" si="1"/>
        <v>20514751</v>
      </c>
      <c r="H46" s="12">
        <f t="shared" si="1"/>
        <v>20514751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/>
    </row>
    <row r="56" ht="12.75">
      <c r="A56" s="13" t="s">
        <v>100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99</v>
      </c>
      <c r="B5" s="2"/>
      <c r="C5" s="2"/>
      <c r="D5" s="2"/>
      <c r="E5" s="2"/>
      <c r="F5" s="2"/>
      <c r="G5" s="2"/>
      <c r="H5" s="2"/>
    </row>
    <row r="6" spans="1:8" ht="15.75">
      <c r="A6" s="3" t="s">
        <v>98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7" t="s">
        <v>5</v>
      </c>
      <c r="B9" s="23" t="s">
        <v>6</v>
      </c>
      <c r="C9" s="29" t="s">
        <v>78</v>
      </c>
      <c r="D9" s="30"/>
      <c r="E9" s="30"/>
      <c r="F9" s="30"/>
      <c r="G9" s="30"/>
      <c r="H9" s="23" t="s">
        <v>8</v>
      </c>
    </row>
    <row r="10" spans="1:8" ht="12.75">
      <c r="A10" s="28"/>
      <c r="B10" s="24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4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5244269</v>
      </c>
      <c r="F11" s="9">
        <v>0</v>
      </c>
      <c r="G11" s="9">
        <v>0</v>
      </c>
      <c r="H11" s="9">
        <f>SUM(C11:G11)</f>
        <v>5244269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aca="true" t="shared" si="0" ref="H12:H45">SUM(C12:G12)</f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 t="shared" si="0"/>
        <v>0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9.5" customHeight="1">
      <c r="A46" s="25" t="s">
        <v>75</v>
      </c>
      <c r="B46" s="26"/>
      <c r="C46" s="12">
        <f aca="true" t="shared" si="1" ref="C46:H46">SUM(C11:C45)</f>
        <v>0</v>
      </c>
      <c r="D46" s="12">
        <f t="shared" si="1"/>
        <v>0</v>
      </c>
      <c r="E46" s="12">
        <f t="shared" si="1"/>
        <v>5244269</v>
      </c>
      <c r="F46" s="12">
        <f t="shared" si="1"/>
        <v>0</v>
      </c>
      <c r="G46" s="12">
        <f t="shared" si="1"/>
        <v>0</v>
      </c>
      <c r="H46" s="12">
        <f t="shared" si="1"/>
        <v>5244269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/>
    </row>
    <row r="56" ht="12.75">
      <c r="A56" s="13" t="s">
        <v>100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6" top="0.53" bottom="1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dvicente</cp:lastModifiedBy>
  <cp:lastPrinted>2012-05-18T14:13:45Z</cp:lastPrinted>
  <dcterms:created xsi:type="dcterms:W3CDTF">2006-10-30T15:43:34Z</dcterms:created>
  <dcterms:modified xsi:type="dcterms:W3CDTF">2012-07-13T14:44:44Z</dcterms:modified>
  <cp:category/>
  <cp:version/>
  <cp:contentType/>
  <cp:contentStatus/>
</cp:coreProperties>
</file>