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<sst xmlns="http://schemas.openxmlformats.org/spreadsheetml/2006/main" count="538" uniqueCount="104">
  <si>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</si>
  <si>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</si>
  <si>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</si>
  <si>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</si>
  <si>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</si>
  <si>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</si>
  <si>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</si>
  <si>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</si>
  <si>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</si>
  <si>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</si>
  <si>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</si>
  <si>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</si>
  <si>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</si>
  <si>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</si>
  <si>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</si>
  <si>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</si>
  <si>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</si>
  <si>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</si>
  <si>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</si>
  <si>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</si>
  <si>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</si>
  <si>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</si>
  <si>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</si>
  <si>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</si>
  <si>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</si>
  <si>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</si>
  <si>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</si>
  <si>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</si>
  <si>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</si>
  <si>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</si>
  <si>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</si>
  <si>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</si>
  <si>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</si>
  <si>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</si>
  <si>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</si>
  <si>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</si>
  <si>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</si>
  <si>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</si>
  <si>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</si>
  <si>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</si>
  <si>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</si>
  <si>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</si>
  <si>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</si>
  <si>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</si>
  <si>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</si>
  <si>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</si>
  <si>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</si>
  <si>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</si>
  <si>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</si>
  <si>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</si>
  <si>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</si>
  <si>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</si>
  <si>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</si>
  <si>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</si>
  <si>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</si>
  <si>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</si>
  <si>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</si>
  <si>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</si>
  <si>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</si>
  <si>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</si>
  <si>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</si>
  <si>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</si>
  <si>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</si>
  <si>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</si>
  <si>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</si>
  <si>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</si>
  <si>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</si>
  <si>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</si>
  <si>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</si>
  <si>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</si>
  <si>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</si>
  <si>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</si>
  <si>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</si>
  <si>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</si>
  <si>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</si>
  <si>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</si>
  <si>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</si>
  <si>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</si>
  <si>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</si>
  <si>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</si>
  <si>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</si>
  <si>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</si>
  <si>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</si>
  <si>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</si>
  <si>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</si>
  <si>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</si>
  <si>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</si>
  <si>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</si>
  <si>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</si>
  <si>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</si>
  <si>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</si>
  <si>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</si>
  <si>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</si>
  <si>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</si>
  <si>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</si>
  <si>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</si>
  <si>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</si>
  <si>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</si>
  <si>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</si>
  <si>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</si>
  <si>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</si>
  <si>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</si>
  <si>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PRESUPUESTO INSTITUCIONAL MODIFICADO AÑO FISCAL 2013 - MES DE NOVIEMBRE</t>
  </si>
  <si>
    <t>Fuente: Cierre Base de Datos MEF Cierre al 30 de Noviembre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</si>
</sst>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4.57421875" style="0" customWidth="1"/>
    <col min="5" max="6" width="12.140625" style="0" customWidth="1"/>
    <col min="7" max="7" width="11.8515625" style="0" hidden="1" customWidth="1"/>
    <col min="8" max="8" width="13.421875" style="0" bestFit="1" customWidth="1"/>
    <col min="9" max="9" width="11.4218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7" t="s">
        <v>5</v>
      </c>
      <c r="B9" s="23" t="s">
        <v>6</v>
      </c>
      <c r="C9" s="29" t="s">
        <v>7</v>
      </c>
      <c r="D9" s="30"/>
      <c r="E9" s="30"/>
      <c r="F9" s="30"/>
      <c r="G9" s="31"/>
      <c r="H9" s="23" t="s">
        <v>8</v>
      </c>
      <c r="I9" s="1"/>
      <c r="J9" s="1"/>
      <c r="K9" s="1"/>
      <c r="L9" s="1"/>
      <c r="M9" s="1"/>
      <c r="N9" s="1"/>
    </row>
    <row r="10" spans="1:14" ht="18.75" customHeight="1">
      <c r="A10" s="28"/>
      <c r="B10" s="2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4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819720971</v>
      </c>
      <c r="D11" s="9">
        <v>51168098</v>
      </c>
      <c r="E11" s="9">
        <v>0</v>
      </c>
      <c r="F11" s="9">
        <v>2503126</v>
      </c>
      <c r="G11" s="9"/>
      <c r="H11" s="9">
        <f aca="true" t="shared" si="0" ref="H11:H46">SUM(C11:G11)</f>
        <v>873392195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25526294</v>
      </c>
      <c r="D12" s="9">
        <v>3289914</v>
      </c>
      <c r="E12" s="9">
        <v>0</v>
      </c>
      <c r="F12" s="9">
        <v>1000000</v>
      </c>
      <c r="G12" s="9"/>
      <c r="H12" s="9">
        <f t="shared" si="0"/>
        <v>29816208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29989908</v>
      </c>
      <c r="D13" s="9">
        <v>8060053</v>
      </c>
      <c r="E13" s="9">
        <v>0</v>
      </c>
      <c r="F13" s="9">
        <v>3847600</v>
      </c>
      <c r="G13" s="9"/>
      <c r="H13" s="9">
        <f t="shared" si="0"/>
        <v>41897561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18168921</v>
      </c>
      <c r="D14" s="9">
        <v>23521691</v>
      </c>
      <c r="E14" s="9">
        <v>0</v>
      </c>
      <c r="F14" s="9">
        <v>1353332</v>
      </c>
      <c r="G14" s="9"/>
      <c r="H14" s="9">
        <f t="shared" si="0"/>
        <v>43043944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49423123</v>
      </c>
      <c r="D15" s="9">
        <v>5008339</v>
      </c>
      <c r="E15" s="9">
        <v>0</v>
      </c>
      <c r="F15" s="9">
        <v>0</v>
      </c>
      <c r="G15" s="9"/>
      <c r="H15" s="9">
        <f t="shared" si="0"/>
        <v>54431462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132948318</v>
      </c>
      <c r="D16" s="9">
        <v>28087063</v>
      </c>
      <c r="E16" s="9">
        <v>0</v>
      </c>
      <c r="F16" s="9">
        <v>19059667</v>
      </c>
      <c r="G16" s="9"/>
      <c r="H16" s="9">
        <f t="shared" si="0"/>
        <v>180095048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85324149</v>
      </c>
      <c r="D17" s="9">
        <v>20591164</v>
      </c>
      <c r="E17" s="9">
        <v>0</v>
      </c>
      <c r="F17" s="9">
        <v>4238003</v>
      </c>
      <c r="G17" s="9"/>
      <c r="H17" s="9">
        <f t="shared" si="0"/>
        <v>110153316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91869131</v>
      </c>
      <c r="D18" s="9">
        <v>7893930</v>
      </c>
      <c r="E18" s="9">
        <v>0</v>
      </c>
      <c r="F18" s="9">
        <v>9442838</v>
      </c>
      <c r="G18" s="9"/>
      <c r="H18" s="9">
        <f t="shared" si="0"/>
        <v>109205899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104309164</v>
      </c>
      <c r="D19" s="9">
        <v>21966064</v>
      </c>
      <c r="E19" s="9">
        <v>0</v>
      </c>
      <c r="F19" s="9">
        <v>22185802</v>
      </c>
      <c r="G19" s="9"/>
      <c r="H19" s="9">
        <f t="shared" si="0"/>
        <v>148461030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28617587</v>
      </c>
      <c r="D20" s="9">
        <v>6311488</v>
      </c>
      <c r="E20" s="9">
        <v>0</v>
      </c>
      <c r="F20" s="9">
        <v>1600000</v>
      </c>
      <c r="G20" s="9"/>
      <c r="H20" s="9">
        <f t="shared" si="0"/>
        <v>36529075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55864063</v>
      </c>
      <c r="D21" s="9">
        <v>7596574</v>
      </c>
      <c r="E21" s="9">
        <v>0</v>
      </c>
      <c r="F21" s="9">
        <v>16677442</v>
      </c>
      <c r="G21" s="9"/>
      <c r="H21" s="9">
        <f t="shared" si="0"/>
        <v>80138079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102894190</v>
      </c>
      <c r="D22" s="9">
        <v>26836105</v>
      </c>
      <c r="E22" s="9">
        <v>0</v>
      </c>
      <c r="F22" s="9">
        <v>33171581</v>
      </c>
      <c r="G22" s="9"/>
      <c r="H22" s="9">
        <f t="shared" si="0"/>
        <v>162901876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31428336</v>
      </c>
      <c r="D23" s="9">
        <v>5660169</v>
      </c>
      <c r="E23" s="9">
        <v>0</v>
      </c>
      <c r="F23" s="9">
        <v>2702932</v>
      </c>
      <c r="G23" s="9"/>
      <c r="H23" s="9">
        <f t="shared" si="0"/>
        <v>39791437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77648583</v>
      </c>
      <c r="D24" s="9">
        <v>14778847</v>
      </c>
      <c r="E24" s="9">
        <v>0</v>
      </c>
      <c r="F24" s="9">
        <v>27242075</v>
      </c>
      <c r="G24" s="9"/>
      <c r="H24" s="9">
        <f t="shared" si="0"/>
        <v>119669505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20289752</v>
      </c>
      <c r="D25" s="9">
        <v>8965991</v>
      </c>
      <c r="E25" s="9">
        <v>0</v>
      </c>
      <c r="F25" s="9">
        <v>3129057</v>
      </c>
      <c r="G25" s="9"/>
      <c r="H25" s="9">
        <f t="shared" si="0"/>
        <v>32384800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126215373</v>
      </c>
      <c r="D26" s="9">
        <v>52465448</v>
      </c>
      <c r="E26" s="9">
        <v>0</v>
      </c>
      <c r="F26" s="9">
        <v>27615615</v>
      </c>
      <c r="G26" s="9"/>
      <c r="H26" s="9">
        <f t="shared" si="0"/>
        <v>206296436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113869054</v>
      </c>
      <c r="D27" s="9">
        <v>19255042</v>
      </c>
      <c r="E27" s="9">
        <v>0</v>
      </c>
      <c r="F27" s="9">
        <v>22058903</v>
      </c>
      <c r="G27" s="9"/>
      <c r="H27" s="9">
        <f t="shared" si="0"/>
        <v>155182999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61692799</v>
      </c>
      <c r="D28" s="9">
        <v>8935190</v>
      </c>
      <c r="E28" s="9">
        <v>0</v>
      </c>
      <c r="F28" s="9">
        <v>7851589</v>
      </c>
      <c r="G28" s="9"/>
      <c r="H28" s="9">
        <f t="shared" si="0"/>
        <v>78479578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40321479</v>
      </c>
      <c r="D29" s="9">
        <v>10886835</v>
      </c>
      <c r="E29" s="9">
        <v>0</v>
      </c>
      <c r="F29" s="9">
        <v>3262096</v>
      </c>
      <c r="G29" s="9"/>
      <c r="H29" s="9">
        <f t="shared" si="0"/>
        <v>54470410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29552602</v>
      </c>
      <c r="D30" s="9">
        <v>4398568</v>
      </c>
      <c r="E30" s="9">
        <v>0</v>
      </c>
      <c r="F30" s="9">
        <v>2326980</v>
      </c>
      <c r="G30" s="9"/>
      <c r="H30" s="9">
        <f t="shared" si="0"/>
        <v>36278150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42530464</v>
      </c>
      <c r="D31" s="9">
        <v>4687587</v>
      </c>
      <c r="E31" s="9">
        <v>0</v>
      </c>
      <c r="F31" s="9">
        <v>851110</v>
      </c>
      <c r="G31" s="9"/>
      <c r="H31" s="9">
        <f t="shared" si="0"/>
        <v>48069161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71037335</v>
      </c>
      <c r="D32" s="9">
        <v>8684341</v>
      </c>
      <c r="E32" s="9">
        <v>0</v>
      </c>
      <c r="F32" s="9">
        <v>5922902</v>
      </c>
      <c r="G32" s="9"/>
      <c r="H32" s="9">
        <f t="shared" si="0"/>
        <v>85644578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42110024</v>
      </c>
      <c r="D33" s="9">
        <v>6326700</v>
      </c>
      <c r="E33" s="9">
        <v>0</v>
      </c>
      <c r="F33" s="9">
        <v>4064185</v>
      </c>
      <c r="G33" s="9"/>
      <c r="H33" s="9">
        <f t="shared" si="0"/>
        <v>52500909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17204236</v>
      </c>
      <c r="D34" s="9">
        <v>3209792</v>
      </c>
      <c r="E34" s="9">
        <v>0</v>
      </c>
      <c r="F34" s="9">
        <v>2800143</v>
      </c>
      <c r="G34" s="9"/>
      <c r="H34" s="9">
        <f t="shared" si="0"/>
        <v>23214171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51747091</v>
      </c>
      <c r="D35" s="9">
        <v>2916286</v>
      </c>
      <c r="E35" s="9">
        <v>0</v>
      </c>
      <c r="F35" s="9">
        <v>7170214</v>
      </c>
      <c r="G35" s="9"/>
      <c r="H35" s="9">
        <f t="shared" si="0"/>
        <v>61833591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43427495</v>
      </c>
      <c r="D36" s="9">
        <v>3228251</v>
      </c>
      <c r="E36" s="9">
        <v>0</v>
      </c>
      <c r="F36" s="9">
        <v>4637163</v>
      </c>
      <c r="G36" s="9"/>
      <c r="H36" s="9">
        <f t="shared" si="0"/>
        <v>51292909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57582606</v>
      </c>
      <c r="D37" s="9">
        <v>2618246</v>
      </c>
      <c r="E37" s="9">
        <v>0</v>
      </c>
      <c r="F37" s="9">
        <v>6273513</v>
      </c>
      <c r="G37" s="9"/>
      <c r="H37" s="9">
        <f t="shared" si="0"/>
        <v>66474365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36874103</v>
      </c>
      <c r="D38" s="9">
        <v>2599462</v>
      </c>
      <c r="E38" s="9">
        <v>0</v>
      </c>
      <c r="F38" s="9">
        <v>2013768</v>
      </c>
      <c r="G38" s="9"/>
      <c r="H38" s="9">
        <f t="shared" si="0"/>
        <v>41487333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44962560</v>
      </c>
      <c r="D39" s="9">
        <v>3361145</v>
      </c>
      <c r="E39" s="9">
        <v>0</v>
      </c>
      <c r="F39" s="9">
        <v>4582305</v>
      </c>
      <c r="G39" s="9"/>
      <c r="H39" s="9">
        <f t="shared" si="0"/>
        <v>52906010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43734410</v>
      </c>
      <c r="D40" s="9">
        <v>3381995</v>
      </c>
      <c r="E40" s="9">
        <v>0</v>
      </c>
      <c r="F40" s="9">
        <v>5491873</v>
      </c>
      <c r="G40" s="9"/>
      <c r="H40" s="9">
        <f t="shared" si="0"/>
        <v>52608278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29589386</v>
      </c>
      <c r="D41" s="9">
        <v>7235148</v>
      </c>
      <c r="E41" s="9">
        <v>0</v>
      </c>
      <c r="F41" s="9">
        <v>3889828</v>
      </c>
      <c r="G41" s="9"/>
      <c r="H41" s="9">
        <f t="shared" si="0"/>
        <v>40714362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30019921</v>
      </c>
      <c r="D42" s="9">
        <v>7215106</v>
      </c>
      <c r="E42" s="9">
        <v>0</v>
      </c>
      <c r="F42" s="9">
        <v>4144167</v>
      </c>
      <c r="G42" s="9"/>
      <c r="H42" s="9">
        <f t="shared" si="0"/>
        <v>41379194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69988002</v>
      </c>
      <c r="D43" s="9">
        <v>4555251</v>
      </c>
      <c r="E43" s="9">
        <v>0</v>
      </c>
      <c r="F43" s="9">
        <v>4949109</v>
      </c>
      <c r="G43" s="9"/>
      <c r="H43" s="9">
        <f t="shared" si="0"/>
        <v>79492362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136197561</v>
      </c>
      <c r="D44" s="9">
        <v>3075895</v>
      </c>
      <c r="E44" s="9">
        <v>15594480</v>
      </c>
      <c r="F44" s="9">
        <v>5039912</v>
      </c>
      <c r="G44" s="9"/>
      <c r="H44" s="9">
        <f t="shared" si="0"/>
        <v>159907848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367314400</v>
      </c>
      <c r="D45" s="9">
        <v>1620745</v>
      </c>
      <c r="E45" s="9">
        <v>0</v>
      </c>
      <c r="F45" s="9">
        <v>0</v>
      </c>
      <c r="G45" s="9"/>
      <c r="H45" s="9">
        <f>SUM(C45:G45)</f>
        <v>368935145</v>
      </c>
      <c r="I45" s="10"/>
      <c r="J45" s="10"/>
      <c r="K45" s="11"/>
      <c r="L45" s="11"/>
      <c r="M45" s="11"/>
      <c r="N45" s="11"/>
    </row>
    <row r="46" spans="1:14" ht="15" customHeight="1">
      <c r="A46" s="7">
        <v>139</v>
      </c>
      <c r="B46" s="8" t="s">
        <v>101</v>
      </c>
      <c r="C46" s="9">
        <v>16526100</v>
      </c>
      <c r="D46" s="9">
        <v>0</v>
      </c>
      <c r="E46" s="9">
        <v>0</v>
      </c>
      <c r="F46" s="9">
        <v>1000000</v>
      </c>
      <c r="G46" s="9"/>
      <c r="H46" s="9">
        <f t="shared" si="0"/>
        <v>17526100</v>
      </c>
      <c r="I46" s="10"/>
      <c r="J46" s="10"/>
      <c r="K46" s="11"/>
      <c r="L46" s="11"/>
      <c r="M46" s="11"/>
      <c r="N46" s="11"/>
    </row>
    <row r="47" spans="1:14" ht="19.5" customHeight="1">
      <c r="A47" s="25" t="s">
        <v>75</v>
      </c>
      <c r="B47" s="26"/>
      <c r="C47" s="12">
        <f aca="true" t="shared" si="1" ref="C47:H47">SUM(C11:C46)</f>
        <v>3146519491</v>
      </c>
      <c r="D47" s="12">
        <f t="shared" si="1"/>
        <v>400392523</v>
      </c>
      <c r="E47" s="12">
        <f t="shared" si="1"/>
        <v>15594480</v>
      </c>
      <c r="F47" s="12">
        <f t="shared" si="1"/>
        <v>274098830</v>
      </c>
      <c r="G47" s="12">
        <f t="shared" si="1"/>
        <v>0</v>
      </c>
      <c r="H47" s="12">
        <f t="shared" si="1"/>
        <v>3836605324</v>
      </c>
      <c r="I47" s="10"/>
      <c r="J47" s="10"/>
      <c r="K47" s="10"/>
      <c r="L47" s="10"/>
      <c r="M47" s="10"/>
      <c r="N47" s="10"/>
    </row>
    <row r="48" spans="3:8" ht="12.75">
      <c r="C48" s="19"/>
      <c r="D48" s="19"/>
      <c r="E48" s="19"/>
      <c r="F48" s="19"/>
      <c r="H48" s="19"/>
    </row>
    <row r="49" spans="1:14" ht="12.75">
      <c r="A49" s="13" t="s">
        <v>76</v>
      </c>
      <c r="B49" s="2"/>
      <c r="C49" s="14"/>
      <c r="D49" s="14"/>
      <c r="E49" s="14"/>
      <c r="F49" s="14"/>
      <c r="G49" s="14"/>
      <c r="H49" s="14"/>
      <c r="I49" s="2"/>
      <c r="J49" s="2"/>
      <c r="K49" s="2"/>
      <c r="L49" s="2"/>
      <c r="M49" s="2"/>
      <c r="N49" s="2"/>
    </row>
    <row r="50" spans="1:14" ht="12.75">
      <c r="A50" s="15" t="s">
        <v>82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3" t="s">
        <v>97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>
      <c r="A55" s="15"/>
    </row>
    <row r="57" ht="12.75">
      <c r="A57" s="22" t="s">
        <v>103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C49:G49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7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4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265214533</v>
      </c>
      <c r="D11" s="9">
        <v>37497743</v>
      </c>
      <c r="E11" s="9">
        <v>268175406</v>
      </c>
      <c r="F11" s="9">
        <v>2513000</v>
      </c>
      <c r="G11" s="9">
        <v>24480587</v>
      </c>
      <c r="H11" s="9">
        <v>221839702</v>
      </c>
      <c r="I11" s="9">
        <f>SUM(C11:H11)</f>
        <v>819720971</v>
      </c>
    </row>
    <row r="12" spans="1:9" ht="15" customHeight="1">
      <c r="A12" s="7" t="s">
        <v>11</v>
      </c>
      <c r="B12" s="8" t="s">
        <v>12</v>
      </c>
      <c r="C12" s="9">
        <v>16888032</v>
      </c>
      <c r="D12" s="9">
        <v>1278651</v>
      </c>
      <c r="E12" s="9">
        <v>6840709</v>
      </c>
      <c r="F12" s="9">
        <v>0</v>
      </c>
      <c r="G12" s="9">
        <v>49958</v>
      </c>
      <c r="H12" s="9">
        <v>468944</v>
      </c>
      <c r="I12" s="9">
        <f aca="true" t="shared" si="0" ref="I12:I46">SUM(C12:H12)</f>
        <v>25526294</v>
      </c>
    </row>
    <row r="13" spans="1:9" ht="15" customHeight="1">
      <c r="A13" s="7" t="s">
        <v>13</v>
      </c>
      <c r="B13" s="8" t="s">
        <v>14</v>
      </c>
      <c r="C13" s="9">
        <v>17875044</v>
      </c>
      <c r="D13" s="9">
        <v>2132888</v>
      </c>
      <c r="E13" s="9">
        <v>7766455</v>
      </c>
      <c r="F13" s="9">
        <v>0</v>
      </c>
      <c r="G13" s="9">
        <v>270616</v>
      </c>
      <c r="H13" s="9">
        <v>1944905</v>
      </c>
      <c r="I13" s="9">
        <f t="shared" si="0"/>
        <v>29989908</v>
      </c>
    </row>
    <row r="14" spans="1:9" ht="15" customHeight="1">
      <c r="A14" s="7" t="s">
        <v>15</v>
      </c>
      <c r="B14" s="8" t="s">
        <v>16</v>
      </c>
      <c r="C14" s="9">
        <v>7186100</v>
      </c>
      <c r="D14" s="9">
        <v>572377</v>
      </c>
      <c r="E14" s="9">
        <v>7640256</v>
      </c>
      <c r="F14" s="9">
        <v>0</v>
      </c>
      <c r="G14" s="9">
        <v>225298</v>
      </c>
      <c r="H14" s="9">
        <v>2544890</v>
      </c>
      <c r="I14" s="9">
        <f t="shared" si="0"/>
        <v>18168921</v>
      </c>
    </row>
    <row r="15" spans="1:9" ht="15" customHeight="1">
      <c r="A15" s="7" t="s">
        <v>17</v>
      </c>
      <c r="B15" s="8" t="s">
        <v>18</v>
      </c>
      <c r="C15" s="9">
        <v>12079736</v>
      </c>
      <c r="D15" s="9">
        <v>1460862</v>
      </c>
      <c r="E15" s="9">
        <v>9325410</v>
      </c>
      <c r="F15" s="9">
        <v>0</v>
      </c>
      <c r="G15" s="9">
        <v>198039</v>
      </c>
      <c r="H15" s="9">
        <v>26359076</v>
      </c>
      <c r="I15" s="9">
        <f t="shared" si="0"/>
        <v>49423123</v>
      </c>
    </row>
    <row r="16" spans="1:9" ht="15" customHeight="1">
      <c r="A16" s="7" t="s">
        <v>19</v>
      </c>
      <c r="B16" s="8" t="s">
        <v>20</v>
      </c>
      <c r="C16" s="9">
        <v>66328377</v>
      </c>
      <c r="D16" s="9">
        <v>14950042</v>
      </c>
      <c r="E16" s="9">
        <v>41406725</v>
      </c>
      <c r="F16" s="9">
        <v>0</v>
      </c>
      <c r="G16" s="9">
        <v>1589835</v>
      </c>
      <c r="H16" s="9">
        <v>8673339</v>
      </c>
      <c r="I16" s="9">
        <f t="shared" si="0"/>
        <v>132948318</v>
      </c>
    </row>
    <row r="17" spans="1:9" ht="15" customHeight="1">
      <c r="A17" s="7" t="s">
        <v>21</v>
      </c>
      <c r="B17" s="8" t="s">
        <v>22</v>
      </c>
      <c r="C17" s="9">
        <v>49629977</v>
      </c>
      <c r="D17" s="9">
        <v>9440835</v>
      </c>
      <c r="E17" s="9">
        <v>22276298</v>
      </c>
      <c r="F17" s="9">
        <v>0</v>
      </c>
      <c r="G17" s="9">
        <v>206925</v>
      </c>
      <c r="H17" s="9">
        <v>3770114</v>
      </c>
      <c r="I17" s="9">
        <f t="shared" si="0"/>
        <v>85324149</v>
      </c>
    </row>
    <row r="18" spans="1:9" ht="15" customHeight="1">
      <c r="A18" s="7" t="s">
        <v>23</v>
      </c>
      <c r="B18" s="8" t="s">
        <v>24</v>
      </c>
      <c r="C18" s="9">
        <v>55391360</v>
      </c>
      <c r="D18" s="9">
        <v>2881613</v>
      </c>
      <c r="E18" s="9">
        <v>25703189</v>
      </c>
      <c r="F18" s="9">
        <v>0</v>
      </c>
      <c r="G18" s="9">
        <v>269245</v>
      </c>
      <c r="H18" s="9">
        <v>7623724</v>
      </c>
      <c r="I18" s="9">
        <f t="shared" si="0"/>
        <v>91869131</v>
      </c>
    </row>
    <row r="19" spans="1:9" ht="15" customHeight="1">
      <c r="A19" s="7" t="s">
        <v>25</v>
      </c>
      <c r="B19" s="8" t="s">
        <v>26</v>
      </c>
      <c r="C19" s="9">
        <v>49215102</v>
      </c>
      <c r="D19" s="9">
        <v>9605589</v>
      </c>
      <c r="E19" s="9">
        <v>30854426</v>
      </c>
      <c r="F19" s="9">
        <v>0</v>
      </c>
      <c r="G19" s="9">
        <v>631240</v>
      </c>
      <c r="H19" s="9">
        <v>14002807</v>
      </c>
      <c r="I19" s="9">
        <f t="shared" si="0"/>
        <v>104309164</v>
      </c>
    </row>
    <row r="20" spans="1:9" ht="15" customHeight="1">
      <c r="A20" s="7" t="s">
        <v>27</v>
      </c>
      <c r="B20" s="8" t="s">
        <v>28</v>
      </c>
      <c r="C20" s="9">
        <v>15462802</v>
      </c>
      <c r="D20" s="9">
        <v>2314011</v>
      </c>
      <c r="E20" s="9">
        <v>9684487</v>
      </c>
      <c r="F20" s="9">
        <v>0</v>
      </c>
      <c r="G20" s="9">
        <v>391285</v>
      </c>
      <c r="H20" s="9">
        <v>765002</v>
      </c>
      <c r="I20" s="9">
        <f t="shared" si="0"/>
        <v>28617587</v>
      </c>
    </row>
    <row r="21" spans="1:9" ht="15" customHeight="1">
      <c r="A21" s="7" t="s">
        <v>29</v>
      </c>
      <c r="B21" s="8" t="s">
        <v>30</v>
      </c>
      <c r="C21" s="9">
        <v>34582148</v>
      </c>
      <c r="D21" s="9">
        <v>5442992</v>
      </c>
      <c r="E21" s="9">
        <v>15024790</v>
      </c>
      <c r="F21" s="9">
        <v>0</v>
      </c>
      <c r="G21" s="9">
        <v>255050</v>
      </c>
      <c r="H21" s="9">
        <v>559083</v>
      </c>
      <c r="I21" s="9">
        <f t="shared" si="0"/>
        <v>55864063</v>
      </c>
    </row>
    <row r="22" spans="1:9" ht="15" customHeight="1">
      <c r="A22" s="7" t="s">
        <v>31</v>
      </c>
      <c r="B22" s="8" t="s">
        <v>32</v>
      </c>
      <c r="C22" s="9">
        <v>48555831</v>
      </c>
      <c r="D22" s="9">
        <v>9624083</v>
      </c>
      <c r="E22" s="9">
        <v>32363306</v>
      </c>
      <c r="F22" s="9">
        <v>0</v>
      </c>
      <c r="G22" s="9">
        <v>141956</v>
      </c>
      <c r="H22" s="9">
        <v>12209014</v>
      </c>
      <c r="I22" s="9">
        <f t="shared" si="0"/>
        <v>102894190</v>
      </c>
    </row>
    <row r="23" spans="1:9" ht="15" customHeight="1">
      <c r="A23" s="7" t="s">
        <v>33</v>
      </c>
      <c r="B23" s="8" t="s">
        <v>34</v>
      </c>
      <c r="C23" s="9">
        <v>5640097</v>
      </c>
      <c r="D23" s="9">
        <v>9502173</v>
      </c>
      <c r="E23" s="9">
        <v>8674632</v>
      </c>
      <c r="F23" s="9">
        <v>0</v>
      </c>
      <c r="G23" s="9">
        <v>276409</v>
      </c>
      <c r="H23" s="9">
        <v>7335025</v>
      </c>
      <c r="I23" s="9">
        <f t="shared" si="0"/>
        <v>31428336</v>
      </c>
    </row>
    <row r="24" spans="1:9" ht="15" customHeight="1">
      <c r="A24" s="7" t="s">
        <v>35</v>
      </c>
      <c r="B24" s="8" t="s">
        <v>36</v>
      </c>
      <c r="C24" s="9">
        <v>52341595</v>
      </c>
      <c r="D24" s="9">
        <v>4400661</v>
      </c>
      <c r="E24" s="9">
        <v>19764175</v>
      </c>
      <c r="F24" s="9">
        <v>0</v>
      </c>
      <c r="G24" s="9">
        <v>340152</v>
      </c>
      <c r="H24" s="9">
        <v>802000</v>
      </c>
      <c r="I24" s="9">
        <f t="shared" si="0"/>
        <v>77648583</v>
      </c>
    </row>
    <row r="25" spans="1:9" ht="15" customHeight="1">
      <c r="A25" s="7" t="s">
        <v>37</v>
      </c>
      <c r="B25" s="8" t="s">
        <v>38</v>
      </c>
      <c r="C25" s="9">
        <v>9196287</v>
      </c>
      <c r="D25" s="9">
        <v>2927521</v>
      </c>
      <c r="E25" s="9">
        <v>7456185</v>
      </c>
      <c r="F25" s="9">
        <v>0</v>
      </c>
      <c r="G25" s="9">
        <v>443621</v>
      </c>
      <c r="H25" s="9">
        <v>266138</v>
      </c>
      <c r="I25" s="9">
        <f t="shared" si="0"/>
        <v>20289752</v>
      </c>
    </row>
    <row r="26" spans="1:9" ht="15" customHeight="1">
      <c r="A26" s="7" t="s">
        <v>39</v>
      </c>
      <c r="B26" s="8" t="s">
        <v>40</v>
      </c>
      <c r="C26" s="9">
        <v>77169134</v>
      </c>
      <c r="D26" s="9">
        <v>17308038</v>
      </c>
      <c r="E26" s="9">
        <v>22109468</v>
      </c>
      <c r="F26" s="9">
        <v>0</v>
      </c>
      <c r="G26" s="9">
        <v>346649</v>
      </c>
      <c r="H26" s="9">
        <v>9282084</v>
      </c>
      <c r="I26" s="9">
        <f t="shared" si="0"/>
        <v>126215373</v>
      </c>
    </row>
    <row r="27" spans="1:9" ht="15" customHeight="1">
      <c r="A27" s="7" t="s">
        <v>41</v>
      </c>
      <c r="B27" s="8" t="s">
        <v>42</v>
      </c>
      <c r="C27" s="9">
        <v>64176920</v>
      </c>
      <c r="D27" s="9">
        <v>14538745</v>
      </c>
      <c r="E27" s="9">
        <v>28183415</v>
      </c>
      <c r="F27" s="9">
        <v>0</v>
      </c>
      <c r="G27" s="9">
        <v>743574</v>
      </c>
      <c r="H27" s="9">
        <v>6226400</v>
      </c>
      <c r="I27" s="9">
        <f t="shared" si="0"/>
        <v>113869054</v>
      </c>
    </row>
    <row r="28" spans="1:9" ht="15" customHeight="1">
      <c r="A28" s="7" t="s">
        <v>43</v>
      </c>
      <c r="B28" s="8" t="s">
        <v>44</v>
      </c>
      <c r="C28" s="9">
        <v>31453207</v>
      </c>
      <c r="D28" s="9">
        <v>13780138</v>
      </c>
      <c r="E28" s="9">
        <v>14577801</v>
      </c>
      <c r="F28" s="9">
        <v>0</v>
      </c>
      <c r="G28" s="9">
        <v>206643</v>
      </c>
      <c r="H28" s="9">
        <v>1675010</v>
      </c>
      <c r="I28" s="9">
        <f t="shared" si="0"/>
        <v>61692799</v>
      </c>
    </row>
    <row r="29" spans="1:9" ht="15" customHeight="1">
      <c r="A29" s="7" t="s">
        <v>45</v>
      </c>
      <c r="B29" s="8" t="s">
        <v>46</v>
      </c>
      <c r="C29" s="9">
        <v>20608121</v>
      </c>
      <c r="D29" s="9">
        <v>2799141</v>
      </c>
      <c r="E29" s="9">
        <v>12287644</v>
      </c>
      <c r="F29" s="9">
        <v>0</v>
      </c>
      <c r="G29" s="9">
        <v>273774</v>
      </c>
      <c r="H29" s="9">
        <v>4352799</v>
      </c>
      <c r="I29" s="9">
        <f t="shared" si="0"/>
        <v>40321479</v>
      </c>
    </row>
    <row r="30" spans="1:9" ht="15" customHeight="1">
      <c r="A30" s="7" t="s">
        <v>47</v>
      </c>
      <c r="B30" s="8" t="s">
        <v>48</v>
      </c>
      <c r="C30" s="9">
        <v>15299935</v>
      </c>
      <c r="D30" s="9">
        <v>270872</v>
      </c>
      <c r="E30" s="9">
        <v>13915273</v>
      </c>
      <c r="F30" s="9">
        <v>0</v>
      </c>
      <c r="G30" s="9">
        <v>3547</v>
      </c>
      <c r="H30" s="9">
        <v>62975</v>
      </c>
      <c r="I30" s="9">
        <f t="shared" si="0"/>
        <v>29552602</v>
      </c>
    </row>
    <row r="31" spans="1:9" ht="15" customHeight="1">
      <c r="A31" s="7" t="s">
        <v>49</v>
      </c>
      <c r="B31" s="8" t="s">
        <v>50</v>
      </c>
      <c r="C31" s="9">
        <v>27276026</v>
      </c>
      <c r="D31" s="9">
        <v>4512063</v>
      </c>
      <c r="E31" s="9">
        <v>9652316</v>
      </c>
      <c r="F31" s="9">
        <v>0</v>
      </c>
      <c r="G31" s="9">
        <v>549617</v>
      </c>
      <c r="H31" s="9">
        <v>540442</v>
      </c>
      <c r="I31" s="9">
        <f t="shared" si="0"/>
        <v>42530464</v>
      </c>
    </row>
    <row r="32" spans="1:9" ht="15" customHeight="1">
      <c r="A32" s="7" t="s">
        <v>51</v>
      </c>
      <c r="B32" s="8" t="s">
        <v>52</v>
      </c>
      <c r="C32" s="9">
        <v>35211283</v>
      </c>
      <c r="D32" s="9">
        <v>7409119</v>
      </c>
      <c r="E32" s="9">
        <v>17682542</v>
      </c>
      <c r="F32" s="9">
        <v>0</v>
      </c>
      <c r="G32" s="9">
        <v>1048082</v>
      </c>
      <c r="H32" s="9">
        <v>9686309</v>
      </c>
      <c r="I32" s="9">
        <f t="shared" si="0"/>
        <v>71037335</v>
      </c>
    </row>
    <row r="33" spans="1:9" ht="15" customHeight="1">
      <c r="A33" s="7" t="s">
        <v>53</v>
      </c>
      <c r="B33" s="8" t="s">
        <v>54</v>
      </c>
      <c r="C33" s="9">
        <v>21387430</v>
      </c>
      <c r="D33" s="9">
        <v>765985</v>
      </c>
      <c r="E33" s="9">
        <v>19595859</v>
      </c>
      <c r="F33" s="9">
        <v>0</v>
      </c>
      <c r="G33" s="9">
        <v>9734</v>
      </c>
      <c r="H33" s="9">
        <v>351016</v>
      </c>
      <c r="I33" s="9">
        <f t="shared" si="0"/>
        <v>42110024</v>
      </c>
    </row>
    <row r="34" spans="1:9" ht="15" customHeight="1">
      <c r="A34" s="7" t="s">
        <v>55</v>
      </c>
      <c r="B34" s="8" t="s">
        <v>56</v>
      </c>
      <c r="C34" s="9">
        <v>8247455</v>
      </c>
      <c r="D34" s="9">
        <v>32037</v>
      </c>
      <c r="E34" s="9">
        <v>8519448</v>
      </c>
      <c r="F34" s="9">
        <v>0</v>
      </c>
      <c r="G34" s="9">
        <v>22296</v>
      </c>
      <c r="H34" s="9">
        <v>383000</v>
      </c>
      <c r="I34" s="9">
        <f t="shared" si="0"/>
        <v>17204236</v>
      </c>
    </row>
    <row r="35" spans="1:9" ht="15" customHeight="1">
      <c r="A35" s="7" t="s">
        <v>57</v>
      </c>
      <c r="B35" s="8" t="s">
        <v>58</v>
      </c>
      <c r="C35" s="9">
        <v>24764410</v>
      </c>
      <c r="D35" s="9">
        <v>901849</v>
      </c>
      <c r="E35" s="9">
        <v>18764235</v>
      </c>
      <c r="F35" s="9">
        <v>0</v>
      </c>
      <c r="G35" s="9">
        <v>133376</v>
      </c>
      <c r="H35" s="9">
        <v>7183221</v>
      </c>
      <c r="I35" s="9">
        <f t="shared" si="0"/>
        <v>51747091</v>
      </c>
    </row>
    <row r="36" spans="1:9" ht="15" customHeight="1">
      <c r="A36" s="7" t="s">
        <v>59</v>
      </c>
      <c r="B36" s="8" t="s">
        <v>60</v>
      </c>
      <c r="C36" s="9">
        <v>28707483</v>
      </c>
      <c r="D36" s="9">
        <v>1782989</v>
      </c>
      <c r="E36" s="9">
        <v>12517568</v>
      </c>
      <c r="F36" s="9">
        <v>0</v>
      </c>
      <c r="G36" s="9">
        <v>48340</v>
      </c>
      <c r="H36" s="9">
        <v>371115</v>
      </c>
      <c r="I36" s="9">
        <f t="shared" si="0"/>
        <v>43427495</v>
      </c>
    </row>
    <row r="37" spans="1:9" ht="15" customHeight="1">
      <c r="A37" s="7" t="s">
        <v>61</v>
      </c>
      <c r="B37" s="8" t="s">
        <v>62</v>
      </c>
      <c r="C37" s="9">
        <v>31029384</v>
      </c>
      <c r="D37" s="9">
        <v>1073781</v>
      </c>
      <c r="E37" s="9">
        <v>17127685</v>
      </c>
      <c r="F37" s="9">
        <v>0</v>
      </c>
      <c r="G37" s="9">
        <v>13980</v>
      </c>
      <c r="H37" s="9">
        <v>8337776</v>
      </c>
      <c r="I37" s="9">
        <f t="shared" si="0"/>
        <v>57582606</v>
      </c>
    </row>
    <row r="38" spans="1:9" ht="15" customHeight="1">
      <c r="A38" s="7" t="s">
        <v>63</v>
      </c>
      <c r="B38" s="8" t="s">
        <v>64</v>
      </c>
      <c r="C38" s="9">
        <v>23476684</v>
      </c>
      <c r="D38" s="9">
        <v>595516</v>
      </c>
      <c r="E38" s="9">
        <v>12350934</v>
      </c>
      <c r="F38" s="9">
        <v>0</v>
      </c>
      <c r="G38" s="9">
        <v>22923</v>
      </c>
      <c r="H38" s="9">
        <v>428046</v>
      </c>
      <c r="I38" s="9">
        <f t="shared" si="0"/>
        <v>36874103</v>
      </c>
    </row>
    <row r="39" spans="1:9" ht="15" customHeight="1">
      <c r="A39" s="7" t="s">
        <v>65</v>
      </c>
      <c r="B39" s="8" t="s">
        <v>66</v>
      </c>
      <c r="C39" s="9">
        <v>30719901</v>
      </c>
      <c r="D39" s="9">
        <v>330793</v>
      </c>
      <c r="E39" s="9">
        <v>13695295</v>
      </c>
      <c r="F39" s="9">
        <v>0</v>
      </c>
      <c r="G39" s="9">
        <v>66571</v>
      </c>
      <c r="H39" s="9">
        <v>150000</v>
      </c>
      <c r="I39" s="9">
        <f t="shared" si="0"/>
        <v>44962560</v>
      </c>
    </row>
    <row r="40" spans="1:9" ht="15" customHeight="1">
      <c r="A40" s="7" t="s">
        <v>67</v>
      </c>
      <c r="B40" s="8" t="s">
        <v>68</v>
      </c>
      <c r="C40" s="9">
        <v>29281510</v>
      </c>
      <c r="D40" s="9">
        <v>107971</v>
      </c>
      <c r="E40" s="9">
        <v>13464262</v>
      </c>
      <c r="F40" s="9">
        <v>0</v>
      </c>
      <c r="G40" s="9">
        <v>510603</v>
      </c>
      <c r="H40" s="9">
        <v>370064</v>
      </c>
      <c r="I40" s="9">
        <f t="shared" si="0"/>
        <v>43734410</v>
      </c>
    </row>
    <row r="41" spans="1:9" ht="15" customHeight="1">
      <c r="A41" s="7" t="s">
        <v>69</v>
      </c>
      <c r="B41" s="8" t="s">
        <v>70</v>
      </c>
      <c r="C41" s="9">
        <v>10291761</v>
      </c>
      <c r="D41" s="9">
        <v>162459</v>
      </c>
      <c r="E41" s="9">
        <v>16954463</v>
      </c>
      <c r="F41" s="9">
        <v>0</v>
      </c>
      <c r="G41" s="9">
        <v>35849</v>
      </c>
      <c r="H41" s="9">
        <v>2144854</v>
      </c>
      <c r="I41" s="9">
        <f t="shared" si="0"/>
        <v>29589386</v>
      </c>
    </row>
    <row r="42" spans="1:9" ht="15" customHeight="1">
      <c r="A42" s="7" t="s">
        <v>71</v>
      </c>
      <c r="B42" s="8" t="s">
        <v>72</v>
      </c>
      <c r="C42" s="9">
        <v>10919781</v>
      </c>
      <c r="D42" s="9">
        <v>73232</v>
      </c>
      <c r="E42" s="9">
        <v>18604487</v>
      </c>
      <c r="F42" s="9">
        <v>0</v>
      </c>
      <c r="G42" s="9">
        <v>2421</v>
      </c>
      <c r="H42" s="9">
        <v>420000</v>
      </c>
      <c r="I42" s="9">
        <f t="shared" si="0"/>
        <v>30019921</v>
      </c>
    </row>
    <row r="43" spans="1:9" ht="15" customHeight="1">
      <c r="A43" s="20" t="s">
        <v>87</v>
      </c>
      <c r="B43" s="8" t="s">
        <v>88</v>
      </c>
      <c r="C43" s="9">
        <v>52390014</v>
      </c>
      <c r="D43" s="9">
        <v>5769459</v>
      </c>
      <c r="E43" s="9">
        <v>11451803</v>
      </c>
      <c r="F43" s="9">
        <v>0</v>
      </c>
      <c r="G43" s="9">
        <v>323378</v>
      </c>
      <c r="H43" s="9">
        <v>53348</v>
      </c>
      <c r="I43" s="9">
        <f t="shared" si="0"/>
        <v>69988002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5420084</v>
      </c>
      <c r="F44" s="9">
        <v>0</v>
      </c>
      <c r="G44" s="9">
        <v>400</v>
      </c>
      <c r="H44" s="9">
        <v>130777077</v>
      </c>
      <c r="I44" s="9">
        <f>SUM(C44:H44)</f>
        <v>136197561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323425334</v>
      </c>
      <c r="F45" s="9">
        <v>0</v>
      </c>
      <c r="G45" s="9">
        <v>43174986</v>
      </c>
      <c r="H45" s="9">
        <v>714080</v>
      </c>
      <c r="I45" s="9">
        <f>SUM(C45:H45)</f>
        <v>367314400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16507100</v>
      </c>
      <c r="F46" s="9">
        <v>0</v>
      </c>
      <c r="G46" s="9">
        <v>0</v>
      </c>
      <c r="H46" s="9">
        <v>19000</v>
      </c>
      <c r="I46" s="9">
        <f t="shared" si="0"/>
        <v>16526100</v>
      </c>
    </row>
    <row r="47" spans="1:9" ht="19.5" customHeight="1">
      <c r="A47" s="25" t="s">
        <v>75</v>
      </c>
      <c r="B47" s="26"/>
      <c r="C47" s="12">
        <f aca="true" t="shared" si="1" ref="C47:I47">SUM(C11:C46)</f>
        <v>1247997460</v>
      </c>
      <c r="D47" s="12">
        <f t="shared" si="1"/>
        <v>186246228</v>
      </c>
      <c r="E47" s="12">
        <f t="shared" si="1"/>
        <v>1139763465</v>
      </c>
      <c r="F47" s="12">
        <f t="shared" si="1"/>
        <v>2513000</v>
      </c>
      <c r="G47" s="12">
        <f t="shared" si="1"/>
        <v>77306959</v>
      </c>
      <c r="H47" s="12">
        <f t="shared" si="1"/>
        <v>492692379</v>
      </c>
      <c r="I47" s="12">
        <f t="shared" si="1"/>
        <v>3146519491</v>
      </c>
    </row>
    <row r="48" ht="12.75">
      <c r="I48" s="19"/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14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21" t="s">
        <v>95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92</v>
      </c>
    </row>
    <row r="55" ht="12.75">
      <c r="A55" s="15" t="s">
        <v>93</v>
      </c>
    </row>
    <row r="56" ht="12.75">
      <c r="A56" s="13"/>
    </row>
    <row r="57" ht="12.75">
      <c r="A57" s="22" t="s">
        <v>103</v>
      </c>
    </row>
    <row r="58" ht="12.75">
      <c r="A58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100000</v>
      </c>
      <c r="D11" s="9">
        <v>650000</v>
      </c>
      <c r="E11" s="9">
        <v>44388598</v>
      </c>
      <c r="F11" s="9">
        <v>1248000</v>
      </c>
      <c r="G11" s="9">
        <v>4781500</v>
      </c>
      <c r="H11" s="9">
        <f aca="true" t="shared" si="0" ref="H11:H46">SUM(C11:G11)</f>
        <v>51168098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72000</v>
      </c>
      <c r="E12" s="9">
        <v>3215082</v>
      </c>
      <c r="F12" s="9">
        <v>2832</v>
      </c>
      <c r="G12" s="9">
        <v>0</v>
      </c>
      <c r="H12" s="9">
        <f t="shared" si="0"/>
        <v>3289914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7990578</v>
      </c>
      <c r="F13" s="9">
        <v>0</v>
      </c>
      <c r="G13" s="9">
        <v>69475</v>
      </c>
      <c r="H13" s="9">
        <f t="shared" si="0"/>
        <v>8060053</v>
      </c>
    </row>
    <row r="14" spans="1:8" ht="15" customHeight="1">
      <c r="A14" s="7" t="s">
        <v>15</v>
      </c>
      <c r="B14" s="8" t="s">
        <v>16</v>
      </c>
      <c r="C14" s="9">
        <v>1419704</v>
      </c>
      <c r="D14" s="9">
        <v>0</v>
      </c>
      <c r="E14" s="9">
        <v>21034987</v>
      </c>
      <c r="F14" s="9">
        <v>0</v>
      </c>
      <c r="G14" s="9">
        <v>1067000</v>
      </c>
      <c r="H14" s="9">
        <f t="shared" si="0"/>
        <v>23521691</v>
      </c>
    </row>
    <row r="15" spans="1:8" ht="15" customHeight="1">
      <c r="A15" s="7" t="s">
        <v>17</v>
      </c>
      <c r="B15" s="8" t="s">
        <v>18</v>
      </c>
      <c r="C15" s="9">
        <v>1306600</v>
      </c>
      <c r="D15" s="9">
        <v>0</v>
      </c>
      <c r="E15" s="9">
        <v>2427521</v>
      </c>
      <c r="F15" s="9">
        <v>0</v>
      </c>
      <c r="G15" s="9">
        <v>1274218</v>
      </c>
      <c r="H15" s="9">
        <f t="shared" si="0"/>
        <v>5008339</v>
      </c>
    </row>
    <row r="16" spans="1:8" ht="15" customHeight="1">
      <c r="A16" s="7" t="s">
        <v>19</v>
      </c>
      <c r="B16" s="8" t="s">
        <v>20</v>
      </c>
      <c r="C16" s="9">
        <v>7350390</v>
      </c>
      <c r="D16" s="9">
        <v>0</v>
      </c>
      <c r="E16" s="9">
        <v>19913173</v>
      </c>
      <c r="F16" s="9">
        <v>500000</v>
      </c>
      <c r="G16" s="9">
        <v>323500</v>
      </c>
      <c r="H16" s="9">
        <f t="shared" si="0"/>
        <v>28087063</v>
      </c>
    </row>
    <row r="17" spans="1:8" ht="15" customHeight="1">
      <c r="A17" s="7" t="s">
        <v>21</v>
      </c>
      <c r="B17" s="8" t="s">
        <v>22</v>
      </c>
      <c r="C17" s="9">
        <v>1996940</v>
      </c>
      <c r="D17" s="9">
        <v>0</v>
      </c>
      <c r="E17" s="9">
        <v>17630863</v>
      </c>
      <c r="F17" s="9">
        <v>463210</v>
      </c>
      <c r="G17" s="9">
        <v>500151</v>
      </c>
      <c r="H17" s="9">
        <f t="shared" si="0"/>
        <v>20591164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7693843</v>
      </c>
      <c r="F18" s="9">
        <v>5385</v>
      </c>
      <c r="G18" s="9">
        <v>194702</v>
      </c>
      <c r="H18" s="9">
        <f t="shared" si="0"/>
        <v>7893930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18738541</v>
      </c>
      <c r="F19" s="9">
        <v>0</v>
      </c>
      <c r="G19" s="9">
        <v>3227523</v>
      </c>
      <c r="H19" s="9">
        <f t="shared" si="0"/>
        <v>21966064</v>
      </c>
    </row>
    <row r="20" spans="1:8" ht="15" customHeight="1">
      <c r="A20" s="7" t="s">
        <v>27</v>
      </c>
      <c r="B20" s="8" t="s">
        <v>28</v>
      </c>
      <c r="C20" s="9">
        <v>1127707</v>
      </c>
      <c r="D20" s="9">
        <v>0</v>
      </c>
      <c r="E20" s="9">
        <v>4999918</v>
      </c>
      <c r="F20" s="9">
        <v>92257</v>
      </c>
      <c r="G20" s="9">
        <v>91606</v>
      </c>
      <c r="H20" s="9">
        <f t="shared" si="0"/>
        <v>6311488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7273978</v>
      </c>
      <c r="F21" s="9">
        <v>22596</v>
      </c>
      <c r="G21" s="9">
        <v>300000</v>
      </c>
      <c r="H21" s="9">
        <f t="shared" si="0"/>
        <v>7596574</v>
      </c>
    </row>
    <row r="22" spans="1:8" ht="15" customHeight="1">
      <c r="A22" s="7" t="s">
        <v>31</v>
      </c>
      <c r="B22" s="8" t="s">
        <v>32</v>
      </c>
      <c r="C22" s="9">
        <v>100000</v>
      </c>
      <c r="D22" s="9">
        <v>0</v>
      </c>
      <c r="E22" s="9">
        <v>23875641</v>
      </c>
      <c r="F22" s="9">
        <v>860464</v>
      </c>
      <c r="G22" s="9">
        <v>2000000</v>
      </c>
      <c r="H22" s="9">
        <f t="shared" si="0"/>
        <v>26836105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4898359</v>
      </c>
      <c r="F23" s="9">
        <v>308330</v>
      </c>
      <c r="G23" s="9">
        <v>453480</v>
      </c>
      <c r="H23" s="9">
        <f t="shared" si="0"/>
        <v>5660169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9379298</v>
      </c>
      <c r="F24" s="9">
        <v>162449</v>
      </c>
      <c r="G24" s="9">
        <v>0</v>
      </c>
      <c r="H24" s="9">
        <f t="shared" si="0"/>
        <v>14778847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100000</v>
      </c>
      <c r="E25" s="9">
        <v>6881049</v>
      </c>
      <c r="F25" s="9">
        <v>540981</v>
      </c>
      <c r="G25" s="9">
        <v>1443961</v>
      </c>
      <c r="H25" s="9">
        <f t="shared" si="0"/>
        <v>8965991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51109403</v>
      </c>
      <c r="F26" s="9">
        <v>506825</v>
      </c>
      <c r="G26" s="9">
        <v>849220</v>
      </c>
      <c r="H26" s="9">
        <f t="shared" si="0"/>
        <v>52465448</v>
      </c>
    </row>
    <row r="27" spans="1:8" ht="15" customHeight="1">
      <c r="A27" s="7" t="s">
        <v>41</v>
      </c>
      <c r="B27" s="8" t="s">
        <v>42</v>
      </c>
      <c r="C27" s="9">
        <v>3015285</v>
      </c>
      <c r="D27" s="9">
        <v>0</v>
      </c>
      <c r="E27" s="9">
        <v>15397385</v>
      </c>
      <c r="F27" s="9">
        <v>380000</v>
      </c>
      <c r="G27" s="9">
        <v>462372</v>
      </c>
      <c r="H27" s="9">
        <f t="shared" si="0"/>
        <v>19255042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8395275</v>
      </c>
      <c r="F28" s="9">
        <v>15000</v>
      </c>
      <c r="G28" s="9">
        <v>524915</v>
      </c>
      <c r="H28" s="9">
        <f t="shared" si="0"/>
        <v>8935190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10085827</v>
      </c>
      <c r="F29" s="9">
        <v>396985</v>
      </c>
      <c r="G29" s="9">
        <v>404023</v>
      </c>
      <c r="H29" s="9">
        <f t="shared" si="0"/>
        <v>10886835</v>
      </c>
    </row>
    <row r="30" spans="1:8" ht="15" customHeight="1">
      <c r="A30" s="7" t="s">
        <v>47</v>
      </c>
      <c r="B30" s="8" t="s">
        <v>48</v>
      </c>
      <c r="C30" s="9">
        <v>997355</v>
      </c>
      <c r="D30" s="9">
        <v>0</v>
      </c>
      <c r="E30" s="9">
        <v>2948385</v>
      </c>
      <c r="F30" s="9">
        <v>452828</v>
      </c>
      <c r="G30" s="9">
        <v>0</v>
      </c>
      <c r="H30" s="9">
        <f t="shared" si="0"/>
        <v>4398568</v>
      </c>
    </row>
    <row r="31" spans="1:8" ht="15" customHeight="1">
      <c r="A31" s="7" t="s">
        <v>49</v>
      </c>
      <c r="B31" s="8" t="s">
        <v>50</v>
      </c>
      <c r="C31" s="9">
        <v>636020</v>
      </c>
      <c r="D31" s="9">
        <v>0</v>
      </c>
      <c r="E31" s="9">
        <v>3666367</v>
      </c>
      <c r="F31" s="9">
        <v>365200</v>
      </c>
      <c r="G31" s="9">
        <v>20000</v>
      </c>
      <c r="H31" s="9">
        <f t="shared" si="0"/>
        <v>4687587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8684341</v>
      </c>
      <c r="F32" s="9">
        <v>0</v>
      </c>
      <c r="G32" s="9">
        <v>0</v>
      </c>
      <c r="H32" s="9">
        <f t="shared" si="0"/>
        <v>8684341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4647119</v>
      </c>
      <c r="F33" s="9">
        <v>30381</v>
      </c>
      <c r="G33" s="9">
        <v>80000</v>
      </c>
      <c r="H33" s="9">
        <f t="shared" si="0"/>
        <v>6326700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2837417</v>
      </c>
      <c r="F34" s="9">
        <v>0</v>
      </c>
      <c r="G34" s="9">
        <v>0</v>
      </c>
      <c r="H34" s="9">
        <f t="shared" si="0"/>
        <v>3209792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2675470</v>
      </c>
      <c r="F35" s="9">
        <v>0</v>
      </c>
      <c r="G35" s="9">
        <v>240816</v>
      </c>
      <c r="H35" s="9">
        <f t="shared" si="0"/>
        <v>2916286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3153316</v>
      </c>
      <c r="F36" s="9">
        <v>14967</v>
      </c>
      <c r="G36" s="9">
        <v>59968</v>
      </c>
      <c r="H36" s="9">
        <f t="shared" si="0"/>
        <v>3228251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1949416</v>
      </c>
      <c r="F37" s="9">
        <v>321280</v>
      </c>
      <c r="G37" s="9">
        <v>347550</v>
      </c>
      <c r="H37" s="9">
        <f t="shared" si="0"/>
        <v>2618246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2499063</v>
      </c>
      <c r="F38" s="9">
        <v>0</v>
      </c>
      <c r="G38" s="9">
        <v>100399</v>
      </c>
      <c r="H38" s="9">
        <f t="shared" si="0"/>
        <v>2599462</v>
      </c>
    </row>
    <row r="39" spans="1:8" ht="15" customHeight="1">
      <c r="A39" s="7" t="s">
        <v>65</v>
      </c>
      <c r="B39" s="8" t="s">
        <v>66</v>
      </c>
      <c r="C39" s="9">
        <v>1117730</v>
      </c>
      <c r="D39" s="9">
        <v>0</v>
      </c>
      <c r="E39" s="9">
        <v>2190449</v>
      </c>
      <c r="F39" s="9">
        <v>52966</v>
      </c>
      <c r="G39" s="9">
        <v>0</v>
      </c>
      <c r="H39" s="9">
        <f t="shared" si="0"/>
        <v>3361145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3281735</v>
      </c>
      <c r="F40" s="9">
        <v>100260</v>
      </c>
      <c r="G40" s="9">
        <v>0</v>
      </c>
      <c r="H40" s="9">
        <f t="shared" si="0"/>
        <v>3381995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7235148</v>
      </c>
      <c r="F41" s="9">
        <v>0</v>
      </c>
      <c r="G41" s="9">
        <v>0</v>
      </c>
      <c r="H41" s="9">
        <f t="shared" si="0"/>
        <v>7235148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7215106</v>
      </c>
      <c r="F42" s="9">
        <v>0</v>
      </c>
      <c r="G42" s="9">
        <v>0</v>
      </c>
      <c r="H42" s="9">
        <f t="shared" si="0"/>
        <v>7215106</v>
      </c>
    </row>
    <row r="43" spans="1:8" ht="15" customHeight="1">
      <c r="A43" s="20" t="s">
        <v>87</v>
      </c>
      <c r="B43" s="8" t="s">
        <v>88</v>
      </c>
      <c r="C43" s="9">
        <v>1266980</v>
      </c>
      <c r="D43" s="9">
        <v>0</v>
      </c>
      <c r="E43" s="9">
        <v>2953390</v>
      </c>
      <c r="F43" s="9">
        <v>173000</v>
      </c>
      <c r="G43" s="9">
        <v>161881</v>
      </c>
      <c r="H43" s="9">
        <f t="shared" si="0"/>
        <v>4555251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2313562</v>
      </c>
      <c r="F44" s="9">
        <v>443992</v>
      </c>
      <c r="G44" s="9">
        <v>318341</v>
      </c>
      <c r="H44" s="9">
        <f>SUM(C44:G44)</f>
        <v>3075895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1620745</v>
      </c>
      <c r="F45" s="9">
        <v>0</v>
      </c>
      <c r="G45" s="9">
        <v>0</v>
      </c>
      <c r="H45" s="9">
        <f>SUM(C45:G45)</f>
        <v>1620745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5" t="s">
        <v>75</v>
      </c>
      <c r="B47" s="26"/>
      <c r="C47" s="12">
        <f aca="true" t="shared" si="1" ref="C47:H47">SUM(C11:C46)</f>
        <v>27613386</v>
      </c>
      <c r="D47" s="12">
        <f t="shared" si="1"/>
        <v>822000</v>
      </c>
      <c r="E47" s="12">
        <f t="shared" si="1"/>
        <v>345200348</v>
      </c>
      <c r="F47" s="12">
        <f t="shared" si="1"/>
        <v>7460188</v>
      </c>
      <c r="G47" s="12">
        <f t="shared" si="1"/>
        <v>19296601</v>
      </c>
      <c r="H47" s="12">
        <f t="shared" si="1"/>
        <v>400392523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22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5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4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1391399</v>
      </c>
      <c r="F11" s="9">
        <v>0</v>
      </c>
      <c r="G11" s="9">
        <v>3000</v>
      </c>
      <c r="H11" s="9">
        <v>1108727</v>
      </c>
      <c r="I11" s="9">
        <f aca="true" t="shared" si="0" ref="I11:I46">SUM(C11:H11)</f>
        <v>2503126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1000000</v>
      </c>
      <c r="F12" s="9">
        <v>0</v>
      </c>
      <c r="G12" s="9">
        <v>0</v>
      </c>
      <c r="H12" s="9">
        <v>0</v>
      </c>
      <c r="I12" s="9">
        <f t="shared" si="0"/>
        <v>1000000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3846200</v>
      </c>
      <c r="F13" s="9">
        <v>0</v>
      </c>
      <c r="G13" s="9">
        <v>0</v>
      </c>
      <c r="H13" s="9">
        <v>1400</v>
      </c>
      <c r="I13" s="9">
        <f t="shared" si="0"/>
        <v>3847600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1353332</v>
      </c>
      <c r="F14" s="9">
        <v>0</v>
      </c>
      <c r="G14" s="9">
        <v>0</v>
      </c>
      <c r="H14" s="9">
        <v>0</v>
      </c>
      <c r="I14" s="9">
        <f t="shared" si="0"/>
        <v>1353332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19059667</v>
      </c>
      <c r="F16" s="9">
        <v>0</v>
      </c>
      <c r="G16" s="9">
        <v>0</v>
      </c>
      <c r="H16" s="9">
        <v>0</v>
      </c>
      <c r="I16" s="9">
        <f t="shared" si="0"/>
        <v>19059667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3704938</v>
      </c>
      <c r="F17" s="9">
        <v>0</v>
      </c>
      <c r="G17" s="9">
        <v>0</v>
      </c>
      <c r="H17" s="9">
        <v>533065</v>
      </c>
      <c r="I17" s="9">
        <f t="shared" si="0"/>
        <v>4238003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8614641</v>
      </c>
      <c r="F18" s="9">
        <v>0</v>
      </c>
      <c r="G18" s="9">
        <v>0</v>
      </c>
      <c r="H18" s="9">
        <v>828197</v>
      </c>
      <c r="I18" s="9">
        <f t="shared" si="0"/>
        <v>9442838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22035802</v>
      </c>
      <c r="F19" s="9">
        <v>0</v>
      </c>
      <c r="G19" s="9">
        <v>0</v>
      </c>
      <c r="H19" s="9">
        <v>150000</v>
      </c>
      <c r="I19" s="9">
        <f t="shared" si="0"/>
        <v>22185802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1212240</v>
      </c>
      <c r="F20" s="9">
        <v>0</v>
      </c>
      <c r="G20" s="9">
        <v>0</v>
      </c>
      <c r="H20" s="9">
        <v>387760</v>
      </c>
      <c r="I20" s="9">
        <f t="shared" si="0"/>
        <v>1600000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11199574</v>
      </c>
      <c r="F21" s="9">
        <v>0</v>
      </c>
      <c r="G21" s="9">
        <v>0</v>
      </c>
      <c r="H21" s="9">
        <v>5477868</v>
      </c>
      <c r="I21" s="9">
        <f t="shared" si="0"/>
        <v>16677442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32857974</v>
      </c>
      <c r="F22" s="9">
        <v>0</v>
      </c>
      <c r="G22" s="9">
        <v>0</v>
      </c>
      <c r="H22" s="9">
        <v>313607</v>
      </c>
      <c r="I22" s="9">
        <f t="shared" si="0"/>
        <v>33171581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2658032</v>
      </c>
      <c r="F23" s="9">
        <v>0</v>
      </c>
      <c r="G23" s="9">
        <v>0</v>
      </c>
      <c r="H23" s="9">
        <v>44900</v>
      </c>
      <c r="I23" s="9">
        <f t="shared" si="0"/>
        <v>2702932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26142075</v>
      </c>
      <c r="F24" s="9">
        <v>0</v>
      </c>
      <c r="G24" s="9">
        <v>0</v>
      </c>
      <c r="H24" s="9">
        <v>1100000</v>
      </c>
      <c r="I24" s="9">
        <f t="shared" si="0"/>
        <v>27242075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2989595</v>
      </c>
      <c r="F25" s="9">
        <v>0</v>
      </c>
      <c r="G25" s="9">
        <v>0</v>
      </c>
      <c r="H25" s="9">
        <v>139462</v>
      </c>
      <c r="I25" s="9">
        <f t="shared" si="0"/>
        <v>3129057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27384495</v>
      </c>
      <c r="F26" s="9">
        <v>0</v>
      </c>
      <c r="G26" s="9">
        <v>0</v>
      </c>
      <c r="H26" s="9">
        <v>231120</v>
      </c>
      <c r="I26" s="9">
        <f t="shared" si="0"/>
        <v>27615615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21937149</v>
      </c>
      <c r="F27" s="9">
        <v>0</v>
      </c>
      <c r="G27" s="9">
        <v>0</v>
      </c>
      <c r="H27" s="9">
        <v>121754</v>
      </c>
      <c r="I27" s="9">
        <f t="shared" si="0"/>
        <v>22058903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7508276</v>
      </c>
      <c r="F28" s="9">
        <v>0</v>
      </c>
      <c r="G28" s="9">
        <v>0</v>
      </c>
      <c r="H28" s="9">
        <v>343313</v>
      </c>
      <c r="I28" s="9">
        <f t="shared" si="0"/>
        <v>7851589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3232096</v>
      </c>
      <c r="F29" s="9">
        <v>0</v>
      </c>
      <c r="G29" s="9">
        <v>0</v>
      </c>
      <c r="H29" s="9">
        <v>30000</v>
      </c>
      <c r="I29" s="9">
        <f t="shared" si="0"/>
        <v>3262096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2197322</v>
      </c>
      <c r="F30" s="9">
        <v>0</v>
      </c>
      <c r="G30" s="9">
        <v>0</v>
      </c>
      <c r="H30" s="9">
        <v>129658</v>
      </c>
      <c r="I30" s="9">
        <f t="shared" si="0"/>
        <v>2326980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766008</v>
      </c>
      <c r="F31" s="9">
        <v>0</v>
      </c>
      <c r="G31" s="9">
        <v>0</v>
      </c>
      <c r="H31" s="9">
        <v>85102</v>
      </c>
      <c r="I31" s="9">
        <f t="shared" si="0"/>
        <v>851110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5914902</v>
      </c>
      <c r="F32" s="9">
        <v>0</v>
      </c>
      <c r="G32" s="9">
        <v>0</v>
      </c>
      <c r="H32" s="9">
        <v>8000</v>
      </c>
      <c r="I32" s="9">
        <f t="shared" si="0"/>
        <v>5922902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3817815</v>
      </c>
      <c r="F33" s="9">
        <v>0</v>
      </c>
      <c r="G33" s="9">
        <v>0</v>
      </c>
      <c r="H33" s="9">
        <v>246370</v>
      </c>
      <c r="I33" s="9">
        <f t="shared" si="0"/>
        <v>4064185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2656751</v>
      </c>
      <c r="F34" s="9">
        <v>0</v>
      </c>
      <c r="G34" s="9">
        <v>0</v>
      </c>
      <c r="H34" s="9">
        <v>143392</v>
      </c>
      <c r="I34" s="9">
        <f t="shared" si="0"/>
        <v>2800143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6098501</v>
      </c>
      <c r="F35" s="9">
        <v>0</v>
      </c>
      <c r="G35" s="9">
        <v>0</v>
      </c>
      <c r="H35" s="9">
        <v>1071713</v>
      </c>
      <c r="I35" s="9">
        <f t="shared" si="0"/>
        <v>7170214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4174569</v>
      </c>
      <c r="F36" s="9">
        <v>0</v>
      </c>
      <c r="G36" s="9">
        <v>210809</v>
      </c>
      <c r="H36" s="9">
        <v>251785</v>
      </c>
      <c r="I36" s="9">
        <f t="shared" si="0"/>
        <v>4637163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5994435</v>
      </c>
      <c r="F37" s="9">
        <v>0</v>
      </c>
      <c r="G37" s="9">
        <v>0</v>
      </c>
      <c r="H37" s="9">
        <v>279078</v>
      </c>
      <c r="I37" s="9">
        <f t="shared" si="0"/>
        <v>6273513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1961579</v>
      </c>
      <c r="F38" s="9">
        <v>0</v>
      </c>
      <c r="G38" s="9">
        <v>0</v>
      </c>
      <c r="H38" s="9">
        <v>52189</v>
      </c>
      <c r="I38" s="9">
        <f t="shared" si="0"/>
        <v>2013768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4279305</v>
      </c>
      <c r="F39" s="9">
        <v>0</v>
      </c>
      <c r="G39" s="9">
        <v>0</v>
      </c>
      <c r="H39" s="9">
        <v>303000</v>
      </c>
      <c r="I39" s="9">
        <f t="shared" si="0"/>
        <v>4582305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5126972</v>
      </c>
      <c r="F40" s="9">
        <v>0</v>
      </c>
      <c r="G40" s="9">
        <v>129000</v>
      </c>
      <c r="H40" s="9">
        <v>235901</v>
      </c>
      <c r="I40" s="9">
        <f t="shared" si="0"/>
        <v>5491873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3838828</v>
      </c>
      <c r="F41" s="9">
        <v>0</v>
      </c>
      <c r="G41" s="9">
        <v>0</v>
      </c>
      <c r="H41" s="9">
        <v>51000</v>
      </c>
      <c r="I41" s="9">
        <f t="shared" si="0"/>
        <v>3889828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4144167</v>
      </c>
      <c r="F42" s="9">
        <v>0</v>
      </c>
      <c r="G42" s="9">
        <v>0</v>
      </c>
      <c r="H42" s="9">
        <v>0</v>
      </c>
      <c r="I42" s="9">
        <f t="shared" si="0"/>
        <v>4144167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3646298</v>
      </c>
      <c r="F43" s="9">
        <v>0</v>
      </c>
      <c r="G43" s="9">
        <v>90227</v>
      </c>
      <c r="H43" s="9">
        <v>1212584</v>
      </c>
      <c r="I43" s="9">
        <f t="shared" si="0"/>
        <v>4949109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4392956</v>
      </c>
      <c r="F44" s="9">
        <v>0</v>
      </c>
      <c r="G44" s="9">
        <v>0</v>
      </c>
      <c r="H44" s="9">
        <v>646956</v>
      </c>
      <c r="I44" s="9">
        <f>SUM(C44:H44)</f>
        <v>5039912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>SUM(C45:H45)</f>
        <v>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1000000</v>
      </c>
      <c r="F46" s="9">
        <v>0</v>
      </c>
      <c r="G46" s="9">
        <v>0</v>
      </c>
      <c r="H46" s="9">
        <v>0</v>
      </c>
      <c r="I46" s="9">
        <f t="shared" si="0"/>
        <v>1000000</v>
      </c>
    </row>
    <row r="47" spans="1:9" ht="19.5" customHeight="1">
      <c r="A47" s="25" t="s">
        <v>75</v>
      </c>
      <c r="B47" s="26"/>
      <c r="C47" s="12">
        <f aca="true" t="shared" si="1" ref="C47:I47">SUM(C11:C46)</f>
        <v>0</v>
      </c>
      <c r="D47" s="12">
        <f t="shared" si="1"/>
        <v>0</v>
      </c>
      <c r="E47" s="12">
        <f t="shared" si="1"/>
        <v>258137893</v>
      </c>
      <c r="F47" s="12">
        <f t="shared" si="1"/>
        <v>0</v>
      </c>
      <c r="G47" s="12">
        <f t="shared" si="1"/>
        <v>433036</v>
      </c>
      <c r="H47" s="12">
        <f t="shared" si="1"/>
        <v>15527901</v>
      </c>
      <c r="I47" s="12">
        <f t="shared" si="1"/>
        <v>274098830</v>
      </c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95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92</v>
      </c>
      <c r="B54" s="2"/>
      <c r="C54" s="2"/>
      <c r="D54" s="2"/>
      <c r="E54" s="2"/>
      <c r="F54" s="2"/>
      <c r="G54" s="2"/>
      <c r="H54" s="2"/>
      <c r="I54" s="2"/>
    </row>
    <row r="55" ht="12.75">
      <c r="A55" s="15" t="s">
        <v>93</v>
      </c>
    </row>
    <row r="56" ht="12.75">
      <c r="A56" s="15"/>
    </row>
    <row r="57" ht="12.75">
      <c r="A57" s="22" t="s">
        <v>103</v>
      </c>
    </row>
    <row r="58" ht="12.75">
      <c r="A58" s="13"/>
    </row>
    <row r="59" ht="12.75">
      <c r="A59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15594480</v>
      </c>
      <c r="H44" s="9">
        <f>SUM(C44:G44)</f>
        <v>15594480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5" t="s">
        <v>75</v>
      </c>
      <c r="B47" s="26"/>
      <c r="C47" s="12">
        <f aca="true" t="shared" si="1" ref="C47:H47">SUM(C11:C46)</f>
        <v>0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15594480</v>
      </c>
      <c r="H47" s="12">
        <f t="shared" si="1"/>
        <v>15594480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22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2014-01-14T22:51:30Z</dcterms:modified>
  <cp:category/>
  <cp:version/>
  <cp:contentType/>
  <cp:contentStatus/>
</cp:coreProperties>
</file>