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4755" activeTab="0"/>
  </bookViews>
  <sheets>
    <sheet name="PIM FTE" sheetId="1" r:id="rId1"/>
    <sheet name="PTO RO" sheetId="2" r:id="rId2"/>
    <sheet name="PTO RDR" sheetId="3" r:id="rId3"/>
    <sheet name="PTO DONA" sheetId="4" r:id="rId4"/>
    <sheet name="PTO ROOC" sheetId="5" r:id="rId5"/>
    <sheet name="PTO RD" sheetId="6" state="hidden" r:id="rId6"/>
  </sheets>
  <definedNames/>
  <calcPr fullCalcOnLoad="1"/>
</workbook>
</file>

<file path=xl/sharedStrings.xml><?xml version="1.0" encoding="utf-8"?>
<sst xmlns="http://schemas.openxmlformats.org/spreadsheetml/2006/main" count="538" uniqueCount="104">
  <si>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</si>
  <si>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</si>
  <si>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</si>
  <si>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</si>
  <si>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</si>
  <si>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</si>
  <si>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</si>
  <si>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FUENTE DE FINANCIAMIENTO</t>
  </si>
  <si>
    <t>Total general</t>
  </si>
  <si>
    <t>001</t>
  </si>
  <si>
    <t>ADMINISTRACION CENTRAL - MINSA</t>
  </si>
  <si>
    <t>005</t>
  </si>
  <si>
    <t>INSTITUTO ESPECIALIZADO DE SALUD MENTAL</t>
  </si>
  <si>
    <t>007</t>
  </si>
  <si>
    <t>INSTITUTO ESPECIALIZADO DE CIENCIAS NEUROLOGICAS</t>
  </si>
  <si>
    <t>008</t>
  </si>
  <si>
    <t>INSTITUTO ESPECIALIZADO DE OFTALMOLOGIA</t>
  </si>
  <si>
    <t>009</t>
  </si>
  <si>
    <t>INSTITUTO ESPECIALIZADO DE REHABILITACION</t>
  </si>
  <si>
    <t>010</t>
  </si>
  <si>
    <t>INSTITUTO ESPECIALIZADO DE SALUD DEL NIÑO</t>
  </si>
  <si>
    <t>011</t>
  </si>
  <si>
    <t>INSTITUTO ESPECIALIZADO MATERNO PERINATAL</t>
  </si>
  <si>
    <t>015</t>
  </si>
  <si>
    <t>DIRECCION DE SALUD IV LIMA ESTE</t>
  </si>
  <si>
    <t>016</t>
  </si>
  <si>
    <t>HOSPITAL NACIONAL HIPOLITO UNANUE</t>
  </si>
  <si>
    <t>017</t>
  </si>
  <si>
    <t>HOSPITAL HERMILIO VALDIZAN</t>
  </si>
  <si>
    <t>020</t>
  </si>
  <si>
    <t>HOSPITAL SERGIO BERNALES</t>
  </si>
  <si>
    <t>021</t>
  </si>
  <si>
    <t>HOSPITAL CAYETANO HEREDIA</t>
  </si>
  <si>
    <t>022</t>
  </si>
  <si>
    <t>DIRECCION DE SALUD II LIMA SUR</t>
  </si>
  <si>
    <t>025</t>
  </si>
  <si>
    <t>HOSPITAL DE APOYO DEPARTAMENTAL MARIA AUXILIADORA</t>
  </si>
  <si>
    <t>026</t>
  </si>
  <si>
    <t>DIRECCION DE SALUD V LIMA CIUDAD</t>
  </si>
  <si>
    <t>027</t>
  </si>
  <si>
    <t>HOSPITAL NACIONAL ARZOBISPO LOAYZA</t>
  </si>
  <si>
    <t>028</t>
  </si>
  <si>
    <t>HOSPITAL NACIONAL DOS DE MAYO</t>
  </si>
  <si>
    <t>029</t>
  </si>
  <si>
    <t>HOSPITAL DE APOYO SANTA ROSA</t>
  </si>
  <si>
    <t>030</t>
  </si>
  <si>
    <t>HOSPITAL DE EMERGENCIAS CASIMIRO ULLOA</t>
  </si>
  <si>
    <t>031</t>
  </si>
  <si>
    <t>HOSPITAL DE EMERGENCIAS PEDIATRICAS</t>
  </si>
  <si>
    <t>032</t>
  </si>
  <si>
    <t>HOSPITAL NACIONAL VICTOR LARCO HERRERA</t>
  </si>
  <si>
    <t>033</t>
  </si>
  <si>
    <t>HOSPITAL NACIONAL DOCENTE MADRE NIÑO - SAN BARTOLOME</t>
  </si>
  <si>
    <t>036</t>
  </si>
  <si>
    <t>HOSPITAL PUENTE PIEDRA Y SERVICIOS BASICOS DE SALUD</t>
  </si>
  <si>
    <t>042</t>
  </si>
  <si>
    <t>HOSPITAL "JOSE AGURTO TELLO DE CHOSICA"</t>
  </si>
  <si>
    <t>043</t>
  </si>
  <si>
    <t>RED DE SALUD SAN JUAN DE LURIGANCHO</t>
  </si>
  <si>
    <t>044</t>
  </si>
  <si>
    <t>RED DE SALUD RIMAC - SAN MARTIN DE PORRES - LOS OLIVOS</t>
  </si>
  <si>
    <t>045</t>
  </si>
  <si>
    <t>RED DE SALUD TUPAC AMARU</t>
  </si>
  <si>
    <t>046</t>
  </si>
  <si>
    <t>RED DE SALUD BARRANCO - CHORRILLOS - SURCO</t>
  </si>
  <si>
    <t>047</t>
  </si>
  <si>
    <t>RED DE SALUD SAN JUAN DE MIRAFLORES - VILLA MARIA DEL TRIUNFO</t>
  </si>
  <si>
    <t>048</t>
  </si>
  <si>
    <t>RED DE SALUD VILLA EL SALVADOR - LURIN - PACHACAMAC - PUCUSANA</t>
  </si>
  <si>
    <t>049</t>
  </si>
  <si>
    <t>HOSPITAL SAN JUAN DE LURIGANCHO</t>
  </si>
  <si>
    <t>050</t>
  </si>
  <si>
    <t>HOSPITAL VITARTE</t>
  </si>
  <si>
    <t>123</t>
  </si>
  <si>
    <t>PROGRAMA DE APOYO A LA REFORMA DEL SECTOR SALUD-PARSALUD</t>
  </si>
  <si>
    <t>TOTAL</t>
  </si>
  <si>
    <t>Nota: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</si>
  <si>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</si>
  <si>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</si>
  <si>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</si>
  <si>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</si>
  <si>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</si>
  <si>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</si>
  <si>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</si>
  <si>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</si>
  <si>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</si>
  <si>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</si>
  <si>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053</t>
  </si>
  <si>
    <t>RED DE SALUD LIMA CIUDAD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</si>
  <si>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</si>
  <si>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</si>
  <si>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</si>
  <si>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</si>
  <si>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</si>
  <si>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2.5</t>
  </si>
  <si>
    <t>2.4 Donaciones y Transferencias</t>
  </si>
  <si>
    <t>DIRECCION DE ABASTECIMIENTOS DE RECURSOS ESTRATEGICOS DE SALUD - DARES</t>
  </si>
  <si>
    <t>5 Recursos Determinados</t>
  </si>
  <si>
    <t>FUENTE DE FINANCIAMIENTO RECURSOS DETERMINADOS SEGÚN GRUPO GENERICO DE GASTO</t>
  </si>
  <si>
    <t>Fuente: Base de Datos MEF, 01 de Abril del 2013</t>
  </si>
  <si>
    <t>PRESUPUESTO INSTITUCIONAL MODIFICADO AÑO FISCAL 2013 - MES DE ABRIL</t>
  </si>
  <si>
    <t>INSTITUTO NACIONAL DE SALUD DEL NIÑO - SAN BORJA</t>
  </si>
  <si>
    <t>PRESUPUESTO INSTITUCIONAL MODIFICADO AÑO FISCAL 2013 - MES DE JUNIO</t>
  </si>
  <si>
    <t>Fuente: Base de Datos MEF, 30 de Junio del 2013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</si>
</sst>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85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4" fontId="0" fillId="0" borderId="0" applyNumberFormat="0" applyFill="0" applyBorder="0" applyAlignment="0" applyProtection="0"/>
    <xf numFmtId="182" fontId="0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3" fontId="7" fillId="33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 quotePrefix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8" fillId="0" borderId="1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Font="1" applyAlignment="1">
      <alignment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0" fontId="7" fillId="33" borderId="13" xfId="0" applyNumberFormat="1" applyFont="1" applyFill="1" applyBorder="1" applyAlignment="1" applyProtection="1">
      <alignment horizontal="center" vertical="center"/>
      <protection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/>
      <protection/>
    </xf>
    <xf numFmtId="0" fontId="7" fillId="33" borderId="15" xfId="0" applyNumberFormat="1" applyFont="1" applyFill="1" applyBorder="1" applyAlignment="1" applyProtection="1">
      <alignment horizontal="center"/>
      <protection/>
    </xf>
    <xf numFmtId="0" fontId="7" fillId="33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showGridLines="0" tabSelected="1" zoomScalePageLayoutView="0" workbookViewId="0" topLeftCell="A1">
      <selection activeCell="H47" sqref="H47"/>
    </sheetView>
  </sheetViews>
  <sheetFormatPr defaultColWidth="11.421875" defaultRowHeight="12.75"/>
  <cols>
    <col min="2" max="2" width="67.8515625" style="0" bestFit="1" customWidth="1"/>
    <col min="3" max="3" width="14.421875" style="0" bestFit="1" customWidth="1"/>
    <col min="4" max="4" width="12.140625" style="0" bestFit="1" customWidth="1"/>
    <col min="5" max="6" width="12.140625" style="0" customWidth="1"/>
    <col min="7" max="7" width="11.8515625" style="0" hidden="1" customWidth="1"/>
    <col min="8" max="8" width="13.421875" style="0" bestFit="1" customWidth="1"/>
  </cols>
  <sheetData>
    <row r="1" spans="1:14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>
      <c r="A5" s="3" t="s">
        <v>102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>
      <c r="A6" s="3" t="s">
        <v>86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3.5">
      <c r="A8" s="4"/>
      <c r="B8" s="2"/>
      <c r="C8" s="2"/>
      <c r="D8" s="2"/>
      <c r="E8" s="2"/>
      <c r="F8" s="2"/>
      <c r="G8" s="2"/>
      <c r="H8" s="5" t="s">
        <v>4</v>
      </c>
      <c r="I8" s="2"/>
      <c r="J8" s="2"/>
      <c r="K8" s="2"/>
      <c r="L8" s="2"/>
      <c r="M8" s="2"/>
      <c r="N8" s="2"/>
    </row>
    <row r="9" spans="1:14" ht="12.75">
      <c r="A9" s="26" t="s">
        <v>5</v>
      </c>
      <c r="B9" s="22" t="s">
        <v>6</v>
      </c>
      <c r="C9" s="28" t="s">
        <v>7</v>
      </c>
      <c r="D9" s="29"/>
      <c r="E9" s="29"/>
      <c r="F9" s="29"/>
      <c r="G9" s="30"/>
      <c r="H9" s="22" t="s">
        <v>8</v>
      </c>
      <c r="I9" s="1"/>
      <c r="J9" s="1"/>
      <c r="K9" s="1"/>
      <c r="L9" s="1"/>
      <c r="M9" s="1"/>
      <c r="N9" s="1"/>
    </row>
    <row r="10" spans="1:14" ht="18.75" customHeight="1">
      <c r="A10" s="27"/>
      <c r="B10" s="23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23"/>
      <c r="I10" s="1"/>
      <c r="J10" s="1"/>
      <c r="K10" s="1"/>
      <c r="L10" s="1"/>
      <c r="M10" s="1"/>
      <c r="N10" s="1"/>
    </row>
    <row r="11" spans="1:14" ht="15" customHeight="1">
      <c r="A11" s="7" t="s">
        <v>9</v>
      </c>
      <c r="B11" s="8" t="s">
        <v>10</v>
      </c>
      <c r="C11" s="9">
        <v>898613951</v>
      </c>
      <c r="D11" s="9">
        <v>51168098</v>
      </c>
      <c r="E11" s="9">
        <v>0</v>
      </c>
      <c r="F11" s="9">
        <v>2503126</v>
      </c>
      <c r="G11" s="9"/>
      <c r="H11" s="9">
        <f aca="true" t="shared" si="0" ref="H11:H46">SUM(C11:G11)</f>
        <v>952285175</v>
      </c>
      <c r="I11" s="10"/>
      <c r="J11" s="10"/>
      <c r="K11" s="11"/>
      <c r="L11" s="11"/>
      <c r="M11" s="10"/>
      <c r="N11" s="11"/>
    </row>
    <row r="12" spans="1:14" ht="15" customHeight="1">
      <c r="A12" s="7" t="s">
        <v>11</v>
      </c>
      <c r="B12" s="8" t="s">
        <v>12</v>
      </c>
      <c r="C12" s="9">
        <v>27285673</v>
      </c>
      <c r="D12" s="9">
        <v>3289914</v>
      </c>
      <c r="E12" s="9">
        <v>0</v>
      </c>
      <c r="F12" s="9">
        <v>1000000</v>
      </c>
      <c r="G12" s="9"/>
      <c r="H12" s="9">
        <f t="shared" si="0"/>
        <v>31575587</v>
      </c>
      <c r="I12" s="10"/>
      <c r="J12" s="10"/>
      <c r="K12" s="11"/>
      <c r="L12" s="11"/>
      <c r="M12" s="10"/>
      <c r="N12" s="10"/>
    </row>
    <row r="13" spans="1:14" ht="15" customHeight="1">
      <c r="A13" s="7" t="s">
        <v>13</v>
      </c>
      <c r="B13" s="8" t="s">
        <v>14</v>
      </c>
      <c r="C13" s="9">
        <v>33461837</v>
      </c>
      <c r="D13" s="9">
        <v>8060053</v>
      </c>
      <c r="E13" s="9">
        <v>0</v>
      </c>
      <c r="F13" s="9">
        <v>1476416</v>
      </c>
      <c r="G13" s="9"/>
      <c r="H13" s="9">
        <f t="shared" si="0"/>
        <v>42998306</v>
      </c>
      <c r="I13" s="10"/>
      <c r="J13" s="10"/>
      <c r="K13" s="11"/>
      <c r="L13" s="11"/>
      <c r="M13" s="10"/>
      <c r="N13" s="11"/>
    </row>
    <row r="14" spans="1:14" ht="15" customHeight="1">
      <c r="A14" s="7" t="s">
        <v>15</v>
      </c>
      <c r="B14" s="8" t="s">
        <v>16</v>
      </c>
      <c r="C14" s="9">
        <v>17478876</v>
      </c>
      <c r="D14" s="9">
        <v>23521691</v>
      </c>
      <c r="E14" s="9">
        <v>0</v>
      </c>
      <c r="F14" s="9">
        <v>250982</v>
      </c>
      <c r="G14" s="9"/>
      <c r="H14" s="9">
        <f t="shared" si="0"/>
        <v>41251549</v>
      </c>
      <c r="I14" s="10"/>
      <c r="J14" s="10"/>
      <c r="K14" s="11"/>
      <c r="L14" s="11"/>
      <c r="M14" s="10"/>
      <c r="N14" s="11"/>
    </row>
    <row r="15" spans="1:14" ht="15" customHeight="1">
      <c r="A15" s="7" t="s">
        <v>17</v>
      </c>
      <c r="B15" s="8" t="s">
        <v>18</v>
      </c>
      <c r="C15" s="9">
        <v>48327327</v>
      </c>
      <c r="D15" s="9">
        <v>5008339</v>
      </c>
      <c r="E15" s="9">
        <v>0</v>
      </c>
      <c r="F15" s="9">
        <v>0</v>
      </c>
      <c r="G15" s="9"/>
      <c r="H15" s="9">
        <f t="shared" si="0"/>
        <v>53335666</v>
      </c>
      <c r="I15" s="10"/>
      <c r="J15" s="10"/>
      <c r="K15" s="11"/>
      <c r="L15" s="11"/>
      <c r="M15" s="10"/>
      <c r="N15" s="10"/>
    </row>
    <row r="16" spans="1:14" ht="15" customHeight="1">
      <c r="A16" s="7" t="s">
        <v>19</v>
      </c>
      <c r="B16" s="8" t="s">
        <v>20</v>
      </c>
      <c r="C16" s="9">
        <v>132546410</v>
      </c>
      <c r="D16" s="9">
        <v>28087063</v>
      </c>
      <c r="E16" s="9">
        <v>0</v>
      </c>
      <c r="F16" s="9">
        <v>6475768</v>
      </c>
      <c r="G16" s="9"/>
      <c r="H16" s="9">
        <f t="shared" si="0"/>
        <v>167109241</v>
      </c>
      <c r="I16" s="10"/>
      <c r="J16" s="10"/>
      <c r="K16" s="11"/>
      <c r="L16" s="11"/>
      <c r="M16" s="10"/>
      <c r="N16" s="11"/>
    </row>
    <row r="17" spans="1:14" ht="15" customHeight="1">
      <c r="A17" s="7" t="s">
        <v>21</v>
      </c>
      <c r="B17" s="8" t="s">
        <v>22</v>
      </c>
      <c r="C17" s="9">
        <v>81108653</v>
      </c>
      <c r="D17" s="9">
        <v>20591164</v>
      </c>
      <c r="E17" s="9">
        <v>0</v>
      </c>
      <c r="F17" s="9">
        <v>1036009</v>
      </c>
      <c r="G17" s="9"/>
      <c r="H17" s="9">
        <f t="shared" si="0"/>
        <v>102735826</v>
      </c>
      <c r="I17" s="10"/>
      <c r="J17" s="10"/>
      <c r="K17" s="11"/>
      <c r="L17" s="11"/>
      <c r="M17" s="10"/>
      <c r="N17" s="11"/>
    </row>
    <row r="18" spans="1:14" ht="15" customHeight="1">
      <c r="A18" s="7" t="s">
        <v>23</v>
      </c>
      <c r="B18" s="8" t="s">
        <v>24</v>
      </c>
      <c r="C18" s="9">
        <v>94307635</v>
      </c>
      <c r="D18" s="9">
        <v>7893930</v>
      </c>
      <c r="E18" s="9">
        <v>0</v>
      </c>
      <c r="F18" s="9">
        <v>5565387</v>
      </c>
      <c r="G18" s="9"/>
      <c r="H18" s="9">
        <f t="shared" si="0"/>
        <v>107766952</v>
      </c>
      <c r="I18" s="10"/>
      <c r="J18" s="10"/>
      <c r="K18" s="11"/>
      <c r="L18" s="11"/>
      <c r="M18" s="10"/>
      <c r="N18" s="11"/>
    </row>
    <row r="19" spans="1:14" ht="15" customHeight="1">
      <c r="A19" s="7" t="s">
        <v>25</v>
      </c>
      <c r="B19" s="8" t="s">
        <v>26</v>
      </c>
      <c r="C19" s="9">
        <v>125706694</v>
      </c>
      <c r="D19" s="9">
        <v>21966064</v>
      </c>
      <c r="E19" s="9">
        <v>0</v>
      </c>
      <c r="F19" s="9">
        <v>10114311</v>
      </c>
      <c r="G19" s="9"/>
      <c r="H19" s="9">
        <f t="shared" si="0"/>
        <v>157787069</v>
      </c>
      <c r="I19" s="10"/>
      <c r="J19" s="10"/>
      <c r="K19" s="11"/>
      <c r="L19" s="11"/>
      <c r="M19" s="10"/>
      <c r="N19" s="11"/>
    </row>
    <row r="20" spans="1:14" ht="15" customHeight="1">
      <c r="A20" s="7" t="s">
        <v>27</v>
      </c>
      <c r="B20" s="8" t="s">
        <v>28</v>
      </c>
      <c r="C20" s="9">
        <v>27263328</v>
      </c>
      <c r="D20" s="9">
        <v>6311488</v>
      </c>
      <c r="E20" s="9">
        <v>0</v>
      </c>
      <c r="F20" s="9">
        <v>1600000</v>
      </c>
      <c r="G20" s="9"/>
      <c r="H20" s="9">
        <f t="shared" si="0"/>
        <v>35174816</v>
      </c>
      <c r="I20" s="10"/>
      <c r="J20" s="10"/>
      <c r="K20" s="11"/>
      <c r="L20" s="11"/>
      <c r="M20" s="10"/>
      <c r="N20" s="10"/>
    </row>
    <row r="21" spans="1:14" ht="15" customHeight="1">
      <c r="A21" s="7" t="s">
        <v>29</v>
      </c>
      <c r="B21" s="8" t="s">
        <v>30</v>
      </c>
      <c r="C21" s="9">
        <v>53222693</v>
      </c>
      <c r="D21" s="9">
        <v>7596574</v>
      </c>
      <c r="E21" s="9">
        <v>0</v>
      </c>
      <c r="F21" s="9">
        <v>7173441</v>
      </c>
      <c r="G21" s="9"/>
      <c r="H21" s="9">
        <f t="shared" si="0"/>
        <v>67992708</v>
      </c>
      <c r="I21" s="10"/>
      <c r="J21" s="10"/>
      <c r="K21" s="11"/>
      <c r="L21" s="11"/>
      <c r="M21" s="10"/>
      <c r="N21" s="11"/>
    </row>
    <row r="22" spans="1:14" ht="15" customHeight="1">
      <c r="A22" s="7" t="s">
        <v>31</v>
      </c>
      <c r="B22" s="8" t="s">
        <v>32</v>
      </c>
      <c r="C22" s="9">
        <v>101633199</v>
      </c>
      <c r="D22" s="9">
        <v>26836105</v>
      </c>
      <c r="E22" s="9">
        <v>0</v>
      </c>
      <c r="F22" s="9">
        <v>6184228</v>
      </c>
      <c r="G22" s="9"/>
      <c r="H22" s="9">
        <f t="shared" si="0"/>
        <v>134653532</v>
      </c>
      <c r="I22" s="10"/>
      <c r="J22" s="10"/>
      <c r="K22" s="11"/>
      <c r="L22" s="11"/>
      <c r="M22" s="10"/>
      <c r="N22" s="11"/>
    </row>
    <row r="23" spans="1:14" ht="15" customHeight="1">
      <c r="A23" s="7" t="s">
        <v>33</v>
      </c>
      <c r="B23" s="8" t="s">
        <v>34</v>
      </c>
      <c r="C23" s="9">
        <v>30893088</v>
      </c>
      <c r="D23" s="9">
        <v>5660169</v>
      </c>
      <c r="E23" s="9">
        <v>0</v>
      </c>
      <c r="F23" s="9">
        <v>2524938</v>
      </c>
      <c r="G23" s="9"/>
      <c r="H23" s="9">
        <f t="shared" si="0"/>
        <v>39078195</v>
      </c>
      <c r="I23" s="10"/>
      <c r="J23" s="10"/>
      <c r="K23" s="11"/>
      <c r="L23" s="11"/>
      <c r="M23" s="10"/>
      <c r="N23" s="11"/>
    </row>
    <row r="24" spans="1:14" ht="15" customHeight="1">
      <c r="A24" s="7" t="s">
        <v>35</v>
      </c>
      <c r="B24" s="8" t="s">
        <v>36</v>
      </c>
      <c r="C24" s="9">
        <v>78640218</v>
      </c>
      <c r="D24" s="9">
        <v>14778847</v>
      </c>
      <c r="E24" s="9">
        <v>0</v>
      </c>
      <c r="F24" s="9">
        <v>18591791</v>
      </c>
      <c r="G24" s="9"/>
      <c r="H24" s="9">
        <f t="shared" si="0"/>
        <v>112010856</v>
      </c>
      <c r="I24" s="10"/>
      <c r="J24" s="10"/>
      <c r="K24" s="11"/>
      <c r="L24" s="11"/>
      <c r="M24" s="10"/>
      <c r="N24" s="11"/>
    </row>
    <row r="25" spans="1:14" ht="15" customHeight="1">
      <c r="A25" s="7" t="s">
        <v>37</v>
      </c>
      <c r="B25" s="8" t="s">
        <v>38</v>
      </c>
      <c r="C25" s="9">
        <v>23877540</v>
      </c>
      <c r="D25" s="9">
        <v>8965991</v>
      </c>
      <c r="E25" s="9">
        <v>0</v>
      </c>
      <c r="F25" s="9">
        <v>1367129</v>
      </c>
      <c r="G25" s="9"/>
      <c r="H25" s="9">
        <f t="shared" si="0"/>
        <v>34210660</v>
      </c>
      <c r="I25" s="10"/>
      <c r="J25" s="10"/>
      <c r="K25" s="11"/>
      <c r="L25" s="11"/>
      <c r="M25" s="10"/>
      <c r="N25" s="11"/>
    </row>
    <row r="26" spans="1:14" ht="15" customHeight="1">
      <c r="A26" s="7" t="s">
        <v>39</v>
      </c>
      <c r="B26" s="8" t="s">
        <v>40</v>
      </c>
      <c r="C26" s="9">
        <v>113647015</v>
      </c>
      <c r="D26" s="9">
        <v>52465448</v>
      </c>
      <c r="E26" s="9">
        <v>0</v>
      </c>
      <c r="F26" s="9">
        <v>13590446</v>
      </c>
      <c r="G26" s="9"/>
      <c r="H26" s="9">
        <f t="shared" si="0"/>
        <v>179702909</v>
      </c>
      <c r="I26" s="10"/>
      <c r="J26" s="10"/>
      <c r="K26" s="11"/>
      <c r="L26" s="11"/>
      <c r="M26" s="10"/>
      <c r="N26" s="11"/>
    </row>
    <row r="27" spans="1:14" ht="15" customHeight="1">
      <c r="A27" s="7" t="s">
        <v>41</v>
      </c>
      <c r="B27" s="8" t="s">
        <v>42</v>
      </c>
      <c r="C27" s="9">
        <v>105856365</v>
      </c>
      <c r="D27" s="9">
        <v>19255042</v>
      </c>
      <c r="E27" s="9">
        <v>0</v>
      </c>
      <c r="F27" s="9">
        <v>5974990</v>
      </c>
      <c r="G27" s="9"/>
      <c r="H27" s="9">
        <f t="shared" si="0"/>
        <v>131086397</v>
      </c>
      <c r="I27" s="10"/>
      <c r="J27" s="10"/>
      <c r="K27" s="11"/>
      <c r="L27" s="11"/>
      <c r="M27" s="10"/>
      <c r="N27" s="11"/>
    </row>
    <row r="28" spans="1:14" ht="15" customHeight="1">
      <c r="A28" s="7" t="s">
        <v>43</v>
      </c>
      <c r="B28" s="8" t="s">
        <v>44</v>
      </c>
      <c r="C28" s="9">
        <v>58826809</v>
      </c>
      <c r="D28" s="9">
        <v>8935190</v>
      </c>
      <c r="E28" s="9">
        <v>0</v>
      </c>
      <c r="F28" s="9">
        <v>1778611</v>
      </c>
      <c r="G28" s="9"/>
      <c r="H28" s="9">
        <f t="shared" si="0"/>
        <v>69540610</v>
      </c>
      <c r="I28" s="10"/>
      <c r="J28" s="10"/>
      <c r="K28" s="11"/>
      <c r="L28" s="11"/>
      <c r="M28" s="10"/>
      <c r="N28" s="11"/>
    </row>
    <row r="29" spans="1:14" ht="15" customHeight="1">
      <c r="A29" s="7" t="s">
        <v>45</v>
      </c>
      <c r="B29" s="8" t="s">
        <v>46</v>
      </c>
      <c r="C29" s="9">
        <v>38004866</v>
      </c>
      <c r="D29" s="9">
        <v>10886835</v>
      </c>
      <c r="E29" s="9">
        <v>0</v>
      </c>
      <c r="F29" s="9">
        <v>944267</v>
      </c>
      <c r="G29" s="9"/>
      <c r="H29" s="9">
        <f t="shared" si="0"/>
        <v>49835968</v>
      </c>
      <c r="I29" s="10"/>
      <c r="J29" s="10"/>
      <c r="K29" s="11"/>
      <c r="L29" s="11"/>
      <c r="M29" s="10"/>
      <c r="N29" s="11"/>
    </row>
    <row r="30" spans="1:14" ht="15" customHeight="1">
      <c r="A30" s="7" t="s">
        <v>47</v>
      </c>
      <c r="B30" s="8" t="s">
        <v>48</v>
      </c>
      <c r="C30" s="9">
        <v>28012705</v>
      </c>
      <c r="D30" s="9">
        <v>4398568</v>
      </c>
      <c r="E30" s="9">
        <v>0</v>
      </c>
      <c r="F30" s="9">
        <v>760605</v>
      </c>
      <c r="G30" s="9"/>
      <c r="H30" s="9">
        <f t="shared" si="0"/>
        <v>33171878</v>
      </c>
      <c r="I30" s="10"/>
      <c r="J30" s="10"/>
      <c r="K30" s="11"/>
      <c r="L30" s="11"/>
      <c r="M30" s="10"/>
      <c r="N30" s="11"/>
    </row>
    <row r="31" spans="1:14" ht="15" customHeight="1">
      <c r="A31" s="7" t="s">
        <v>49</v>
      </c>
      <c r="B31" s="8" t="s">
        <v>50</v>
      </c>
      <c r="C31" s="9">
        <v>43007235</v>
      </c>
      <c r="D31" s="9">
        <v>4687587</v>
      </c>
      <c r="E31" s="9">
        <v>0</v>
      </c>
      <c r="F31" s="9">
        <v>851110</v>
      </c>
      <c r="G31" s="9"/>
      <c r="H31" s="9">
        <f t="shared" si="0"/>
        <v>48545932</v>
      </c>
      <c r="I31" s="10"/>
      <c r="J31" s="10"/>
      <c r="K31" s="11"/>
      <c r="L31" s="11"/>
      <c r="M31" s="10"/>
      <c r="N31" s="10"/>
    </row>
    <row r="32" spans="1:14" ht="15" customHeight="1">
      <c r="A32" s="7" t="s">
        <v>51</v>
      </c>
      <c r="B32" s="8" t="s">
        <v>52</v>
      </c>
      <c r="C32" s="9">
        <v>66526172</v>
      </c>
      <c r="D32" s="9">
        <v>8684341</v>
      </c>
      <c r="E32" s="9">
        <v>0</v>
      </c>
      <c r="F32" s="9">
        <v>1817221</v>
      </c>
      <c r="G32" s="9"/>
      <c r="H32" s="9">
        <f t="shared" si="0"/>
        <v>77027734</v>
      </c>
      <c r="I32" s="10"/>
      <c r="J32" s="10"/>
      <c r="K32" s="11"/>
      <c r="L32" s="11"/>
      <c r="M32" s="10"/>
      <c r="N32" s="11"/>
    </row>
    <row r="33" spans="1:14" ht="15" customHeight="1">
      <c r="A33" s="7" t="s">
        <v>53</v>
      </c>
      <c r="B33" s="8" t="s">
        <v>54</v>
      </c>
      <c r="C33" s="9">
        <v>40852869</v>
      </c>
      <c r="D33" s="9">
        <v>6326700</v>
      </c>
      <c r="E33" s="9">
        <v>0</v>
      </c>
      <c r="F33" s="9">
        <v>1592052</v>
      </c>
      <c r="G33" s="9"/>
      <c r="H33" s="9">
        <f t="shared" si="0"/>
        <v>48771621</v>
      </c>
      <c r="I33" s="10"/>
      <c r="J33" s="10"/>
      <c r="K33" s="11"/>
      <c r="L33" s="11"/>
      <c r="M33" s="10"/>
      <c r="N33" s="11"/>
    </row>
    <row r="34" spans="1:14" ht="15" customHeight="1">
      <c r="A34" s="7" t="s">
        <v>55</v>
      </c>
      <c r="B34" s="8" t="s">
        <v>56</v>
      </c>
      <c r="C34" s="9">
        <v>16033823</v>
      </c>
      <c r="D34" s="9">
        <v>3209792</v>
      </c>
      <c r="E34" s="9">
        <v>0</v>
      </c>
      <c r="F34" s="9">
        <v>1043449</v>
      </c>
      <c r="G34" s="9"/>
      <c r="H34" s="9">
        <f t="shared" si="0"/>
        <v>20287064</v>
      </c>
      <c r="I34" s="10"/>
      <c r="J34" s="10"/>
      <c r="K34" s="11"/>
      <c r="L34" s="11"/>
      <c r="M34" s="10"/>
      <c r="N34" s="11"/>
    </row>
    <row r="35" spans="1:14" ht="15" customHeight="1">
      <c r="A35" s="7" t="s">
        <v>57</v>
      </c>
      <c r="B35" s="8" t="s">
        <v>58</v>
      </c>
      <c r="C35" s="9">
        <v>50057930</v>
      </c>
      <c r="D35" s="9">
        <v>2916286</v>
      </c>
      <c r="E35" s="9">
        <v>0</v>
      </c>
      <c r="F35" s="9">
        <v>4097091</v>
      </c>
      <c r="G35" s="9"/>
      <c r="H35" s="9">
        <f t="shared" si="0"/>
        <v>57071307</v>
      </c>
      <c r="I35" s="10"/>
      <c r="J35" s="10"/>
      <c r="K35" s="11"/>
      <c r="L35" s="11"/>
      <c r="M35" s="10"/>
      <c r="N35" s="11"/>
    </row>
    <row r="36" spans="1:14" ht="15" customHeight="1">
      <c r="A36" s="7" t="s">
        <v>59</v>
      </c>
      <c r="B36" s="8" t="s">
        <v>60</v>
      </c>
      <c r="C36" s="9">
        <v>53168390</v>
      </c>
      <c r="D36" s="9">
        <v>3228251</v>
      </c>
      <c r="E36" s="9">
        <v>0</v>
      </c>
      <c r="F36" s="9">
        <v>3042747</v>
      </c>
      <c r="G36" s="9"/>
      <c r="H36" s="9">
        <f t="shared" si="0"/>
        <v>59439388</v>
      </c>
      <c r="I36" s="10"/>
      <c r="J36" s="10"/>
      <c r="K36" s="11"/>
      <c r="L36" s="11"/>
      <c r="M36" s="10"/>
      <c r="N36" s="11"/>
    </row>
    <row r="37" spans="1:14" ht="15" customHeight="1">
      <c r="A37" s="7" t="s">
        <v>61</v>
      </c>
      <c r="B37" s="8" t="s">
        <v>62</v>
      </c>
      <c r="C37" s="9">
        <v>62532197</v>
      </c>
      <c r="D37" s="9">
        <v>2618246</v>
      </c>
      <c r="E37" s="9">
        <v>0</v>
      </c>
      <c r="F37" s="9">
        <v>4560603</v>
      </c>
      <c r="G37" s="9"/>
      <c r="H37" s="9">
        <f t="shared" si="0"/>
        <v>69711046</v>
      </c>
      <c r="I37" s="10"/>
      <c r="J37" s="10"/>
      <c r="K37" s="11"/>
      <c r="L37" s="11"/>
      <c r="M37" s="10"/>
      <c r="N37" s="11"/>
    </row>
    <row r="38" spans="1:14" ht="15" customHeight="1">
      <c r="A38" s="7" t="s">
        <v>63</v>
      </c>
      <c r="B38" s="8" t="s">
        <v>64</v>
      </c>
      <c r="C38" s="9">
        <v>35397837</v>
      </c>
      <c r="D38" s="9">
        <v>2599462</v>
      </c>
      <c r="E38" s="9">
        <v>0</v>
      </c>
      <c r="F38" s="9">
        <v>1121370</v>
      </c>
      <c r="G38" s="9"/>
      <c r="H38" s="9">
        <f t="shared" si="0"/>
        <v>39118669</v>
      </c>
      <c r="I38" s="10"/>
      <c r="J38" s="10"/>
      <c r="K38" s="11"/>
      <c r="L38" s="11"/>
      <c r="M38" s="10"/>
      <c r="N38" s="11"/>
    </row>
    <row r="39" spans="1:14" ht="15" customHeight="1">
      <c r="A39" s="7" t="s">
        <v>65</v>
      </c>
      <c r="B39" s="8" t="s">
        <v>66</v>
      </c>
      <c r="C39" s="9">
        <v>43719921</v>
      </c>
      <c r="D39" s="9">
        <v>3361145</v>
      </c>
      <c r="E39" s="9">
        <v>0</v>
      </c>
      <c r="F39" s="9">
        <v>2722342</v>
      </c>
      <c r="G39" s="9"/>
      <c r="H39" s="9">
        <f t="shared" si="0"/>
        <v>49803408</v>
      </c>
      <c r="I39" s="10"/>
      <c r="J39" s="10"/>
      <c r="K39" s="11"/>
      <c r="L39" s="11"/>
      <c r="M39" s="10"/>
      <c r="N39" s="11"/>
    </row>
    <row r="40" spans="1:14" ht="15" customHeight="1">
      <c r="A40" s="7" t="s">
        <v>67</v>
      </c>
      <c r="B40" s="8" t="s">
        <v>68</v>
      </c>
      <c r="C40" s="9">
        <v>42246309</v>
      </c>
      <c r="D40" s="9">
        <v>3381995</v>
      </c>
      <c r="E40" s="9">
        <v>0</v>
      </c>
      <c r="F40" s="9">
        <v>3166776</v>
      </c>
      <c r="G40" s="9"/>
      <c r="H40" s="9">
        <f t="shared" si="0"/>
        <v>48795080</v>
      </c>
      <c r="I40" s="10"/>
      <c r="J40" s="10"/>
      <c r="K40" s="11"/>
      <c r="L40" s="11"/>
      <c r="M40" s="10"/>
      <c r="N40" s="11"/>
    </row>
    <row r="41" spans="1:14" ht="15" customHeight="1">
      <c r="A41" s="7" t="s">
        <v>69</v>
      </c>
      <c r="B41" s="8" t="s">
        <v>70</v>
      </c>
      <c r="C41" s="9">
        <v>28157539</v>
      </c>
      <c r="D41" s="9">
        <v>7235148</v>
      </c>
      <c r="E41" s="9">
        <v>0</v>
      </c>
      <c r="F41" s="9">
        <v>722449</v>
      </c>
      <c r="G41" s="9"/>
      <c r="H41" s="9">
        <f t="shared" si="0"/>
        <v>36115136</v>
      </c>
      <c r="I41" s="10"/>
      <c r="J41" s="10"/>
      <c r="K41" s="11"/>
      <c r="L41" s="11"/>
      <c r="M41" s="10"/>
      <c r="N41" s="11"/>
    </row>
    <row r="42" spans="1:14" ht="15" customHeight="1">
      <c r="A42" s="7" t="s">
        <v>71</v>
      </c>
      <c r="B42" s="8" t="s">
        <v>72</v>
      </c>
      <c r="C42" s="9">
        <v>27361057</v>
      </c>
      <c r="D42" s="9">
        <v>7215106</v>
      </c>
      <c r="E42" s="9">
        <v>0</v>
      </c>
      <c r="F42" s="9">
        <v>1269836</v>
      </c>
      <c r="G42" s="9"/>
      <c r="H42" s="9">
        <f t="shared" si="0"/>
        <v>35845999</v>
      </c>
      <c r="I42" s="10"/>
      <c r="J42" s="10"/>
      <c r="K42" s="11"/>
      <c r="L42" s="11"/>
      <c r="M42" s="10"/>
      <c r="N42" s="11"/>
    </row>
    <row r="43" spans="1:14" ht="15" customHeight="1">
      <c r="A43" s="20" t="s">
        <v>87</v>
      </c>
      <c r="B43" s="8" t="s">
        <v>88</v>
      </c>
      <c r="C43" s="9">
        <v>68459376</v>
      </c>
      <c r="D43" s="9">
        <v>4555251</v>
      </c>
      <c r="E43" s="9">
        <v>0</v>
      </c>
      <c r="F43" s="9">
        <v>3738076</v>
      </c>
      <c r="G43" s="9"/>
      <c r="H43" s="9">
        <f t="shared" si="0"/>
        <v>76752703</v>
      </c>
      <c r="I43" s="10"/>
      <c r="J43" s="10"/>
      <c r="K43" s="11"/>
      <c r="L43" s="11"/>
      <c r="M43" s="10"/>
      <c r="N43" s="11"/>
    </row>
    <row r="44" spans="1:14" ht="15" customHeight="1">
      <c r="A44" s="7" t="s">
        <v>73</v>
      </c>
      <c r="B44" s="8" t="s">
        <v>74</v>
      </c>
      <c r="C44" s="9">
        <v>99203195</v>
      </c>
      <c r="D44" s="9">
        <v>3075895</v>
      </c>
      <c r="E44" s="9">
        <v>15594480</v>
      </c>
      <c r="F44" s="9">
        <v>3974811</v>
      </c>
      <c r="G44" s="9"/>
      <c r="H44" s="9">
        <f t="shared" si="0"/>
        <v>121848381</v>
      </c>
      <c r="I44" s="10"/>
      <c r="J44" s="10"/>
      <c r="K44" s="11"/>
      <c r="L44" s="11"/>
      <c r="M44" s="10"/>
      <c r="N44" s="11"/>
    </row>
    <row r="45" spans="1:14" ht="15" customHeight="1">
      <c r="A45" s="7">
        <v>124</v>
      </c>
      <c r="B45" s="8" t="s">
        <v>96</v>
      </c>
      <c r="C45" s="9">
        <v>401814400</v>
      </c>
      <c r="D45" s="9">
        <v>1620745</v>
      </c>
      <c r="E45" s="9">
        <v>0</v>
      </c>
      <c r="F45" s="9">
        <v>0</v>
      </c>
      <c r="G45" s="9"/>
      <c r="H45" s="9">
        <f>SUM(C45:G45)</f>
        <v>403435145</v>
      </c>
      <c r="I45" s="10"/>
      <c r="J45" s="10"/>
      <c r="K45" s="11"/>
      <c r="L45" s="11"/>
      <c r="M45" s="11"/>
      <c r="N45" s="11"/>
    </row>
    <row r="46" spans="1:14" ht="15" customHeight="1">
      <c r="A46" s="7">
        <v>139</v>
      </c>
      <c r="B46" s="8" t="s">
        <v>101</v>
      </c>
      <c r="C46" s="9">
        <v>18526100</v>
      </c>
      <c r="D46" s="9">
        <v>0</v>
      </c>
      <c r="E46" s="9">
        <v>0</v>
      </c>
      <c r="F46" s="9">
        <v>0</v>
      </c>
      <c r="G46" s="9"/>
      <c r="H46" s="9">
        <f t="shared" si="0"/>
        <v>18526100</v>
      </c>
      <c r="I46" s="10"/>
      <c r="J46" s="10"/>
      <c r="K46" s="11"/>
      <c r="L46" s="11"/>
      <c r="M46" s="11"/>
      <c r="N46" s="11"/>
    </row>
    <row r="47" spans="1:14" ht="19.5" customHeight="1">
      <c r="A47" s="24" t="s">
        <v>75</v>
      </c>
      <c r="B47" s="25"/>
      <c r="C47" s="12">
        <f aca="true" t="shared" si="1" ref="C47:H47">SUM(C11:C46)</f>
        <v>3215779232</v>
      </c>
      <c r="D47" s="12">
        <f t="shared" si="1"/>
        <v>400392523</v>
      </c>
      <c r="E47" s="12">
        <f t="shared" si="1"/>
        <v>15594480</v>
      </c>
      <c r="F47" s="12">
        <f t="shared" si="1"/>
        <v>122632378</v>
      </c>
      <c r="G47" s="12">
        <f t="shared" si="1"/>
        <v>0</v>
      </c>
      <c r="H47" s="12">
        <f t="shared" si="1"/>
        <v>3754398613</v>
      </c>
      <c r="I47" s="10"/>
      <c r="J47" s="10"/>
      <c r="K47" s="10"/>
      <c r="L47" s="10"/>
      <c r="M47" s="10"/>
      <c r="N47" s="10"/>
    </row>
    <row r="48" ht="12.75">
      <c r="H48" s="19"/>
    </row>
    <row r="49" spans="1:14" ht="12.75">
      <c r="A49" s="13" t="s">
        <v>76</v>
      </c>
      <c r="B49" s="2"/>
      <c r="C49" s="14"/>
      <c r="D49" s="14"/>
      <c r="E49" s="14"/>
      <c r="F49" s="14"/>
      <c r="G49" s="14"/>
      <c r="H49" s="14"/>
      <c r="I49" s="2"/>
      <c r="J49" s="2"/>
      <c r="K49" s="2"/>
      <c r="L49" s="2"/>
      <c r="M49" s="2"/>
      <c r="N49" s="2"/>
    </row>
    <row r="50" spans="1:14" ht="12.75">
      <c r="A50" s="15" t="s">
        <v>82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15" t="s">
        <v>83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15" t="s">
        <v>85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15" t="s">
        <v>84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13" t="s">
        <v>97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ht="12.75">
      <c r="A55" s="15"/>
    </row>
    <row r="57" ht="12.75">
      <c r="A57" s="13" t="s">
        <v>103</v>
      </c>
    </row>
  </sheetData>
  <sheetProtection/>
  <mergeCells count="5">
    <mergeCell ref="H9:H10"/>
    <mergeCell ref="A47:B47"/>
    <mergeCell ref="A9:A10"/>
    <mergeCell ref="B9:B10"/>
    <mergeCell ref="C9:G9"/>
  </mergeCells>
  <conditionalFormatting sqref="C49:G49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showGridLines="0" zoomScalePageLayoutView="0" workbookViewId="0" topLeftCell="A19">
      <selection activeCell="C11" sqref="C11:H46"/>
    </sheetView>
  </sheetViews>
  <sheetFormatPr defaultColWidth="11.421875" defaultRowHeight="12.75"/>
  <cols>
    <col min="2" max="2" width="57.7109375" style="0" bestFit="1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5.75">
      <c r="A5" s="3" t="s">
        <v>102</v>
      </c>
      <c r="B5" s="2"/>
      <c r="C5" s="2"/>
      <c r="D5" s="2"/>
      <c r="E5" s="2"/>
      <c r="F5" s="2"/>
      <c r="G5" s="2"/>
      <c r="H5" s="2"/>
      <c r="I5" s="2"/>
    </row>
    <row r="6" spans="1:9" ht="15.75">
      <c r="A6" s="3" t="s">
        <v>77</v>
      </c>
      <c r="B6" s="2"/>
      <c r="C6" s="2"/>
      <c r="D6" s="2"/>
      <c r="E6" s="2"/>
      <c r="F6" s="2"/>
      <c r="G6" s="2"/>
      <c r="H6" s="2"/>
      <c r="I6" s="2"/>
    </row>
    <row r="7" spans="1:9" ht="12.75">
      <c r="A7" s="4" t="s">
        <v>3</v>
      </c>
      <c r="B7" s="2"/>
      <c r="C7" s="2"/>
      <c r="D7" s="2"/>
      <c r="E7" s="2"/>
      <c r="F7" s="2"/>
      <c r="G7" s="2"/>
      <c r="H7" s="2"/>
      <c r="I7" s="2"/>
    </row>
    <row r="8" spans="1:9" ht="13.5">
      <c r="A8" s="4"/>
      <c r="B8" s="2"/>
      <c r="C8" s="2"/>
      <c r="D8" s="2"/>
      <c r="E8" s="2"/>
      <c r="F8" s="2"/>
      <c r="G8" s="2"/>
      <c r="H8" s="2"/>
      <c r="I8" s="5" t="s">
        <v>4</v>
      </c>
    </row>
    <row r="9" spans="1:9" ht="12.75">
      <c r="A9" s="26" t="s">
        <v>5</v>
      </c>
      <c r="B9" s="22" t="s">
        <v>6</v>
      </c>
      <c r="C9" s="28" t="s">
        <v>78</v>
      </c>
      <c r="D9" s="29"/>
      <c r="E9" s="29"/>
      <c r="F9" s="29"/>
      <c r="G9" s="29"/>
      <c r="H9" s="29"/>
      <c r="I9" s="22" t="s">
        <v>8</v>
      </c>
    </row>
    <row r="10" spans="1:17" ht="12.75">
      <c r="A10" s="27"/>
      <c r="B10" s="23"/>
      <c r="C10" s="16">
        <v>2.1</v>
      </c>
      <c r="D10" s="16">
        <v>2.2</v>
      </c>
      <c r="E10" s="16">
        <v>2.3</v>
      </c>
      <c r="F10" s="16">
        <v>2.4</v>
      </c>
      <c r="G10" s="16">
        <v>2.5</v>
      </c>
      <c r="H10" s="16">
        <v>2.6</v>
      </c>
      <c r="I10" s="23"/>
      <c r="L10" s="17"/>
      <c r="M10" s="17"/>
      <c r="N10" s="17"/>
      <c r="O10" s="17"/>
      <c r="P10" s="17"/>
      <c r="Q10" s="17"/>
    </row>
    <row r="11" spans="1:9" ht="15" customHeight="1">
      <c r="A11" s="7" t="s">
        <v>9</v>
      </c>
      <c r="B11" s="8" t="s">
        <v>10</v>
      </c>
      <c r="C11" s="9">
        <v>272551944</v>
      </c>
      <c r="D11" s="9">
        <v>37446701</v>
      </c>
      <c r="E11" s="9">
        <v>263586290</v>
      </c>
      <c r="F11" s="9">
        <v>2459000</v>
      </c>
      <c r="G11" s="9">
        <v>18761587</v>
      </c>
      <c r="H11" s="9">
        <v>303808429</v>
      </c>
      <c r="I11" s="9">
        <f>SUM(C11:H11)</f>
        <v>898613951</v>
      </c>
    </row>
    <row r="12" spans="1:9" ht="15" customHeight="1">
      <c r="A12" s="7" t="s">
        <v>11</v>
      </c>
      <c r="B12" s="8" t="s">
        <v>12</v>
      </c>
      <c r="C12" s="9">
        <v>18677865</v>
      </c>
      <c r="D12" s="9">
        <v>1151289</v>
      </c>
      <c r="E12" s="9">
        <v>6939417</v>
      </c>
      <c r="F12" s="9">
        <v>0</v>
      </c>
      <c r="G12" s="9">
        <v>48158</v>
      </c>
      <c r="H12" s="9">
        <v>468944</v>
      </c>
      <c r="I12" s="9">
        <f aca="true" t="shared" si="0" ref="I12:I46">SUM(C12:H12)</f>
        <v>27285673</v>
      </c>
    </row>
    <row r="13" spans="1:9" ht="15" customHeight="1">
      <c r="A13" s="7" t="s">
        <v>13</v>
      </c>
      <c r="B13" s="8" t="s">
        <v>14</v>
      </c>
      <c r="C13" s="9">
        <v>18093810</v>
      </c>
      <c r="D13" s="9">
        <v>2086481</v>
      </c>
      <c r="E13" s="9">
        <v>7914457</v>
      </c>
      <c r="F13" s="9">
        <v>0</v>
      </c>
      <c r="G13" s="9">
        <v>72614</v>
      </c>
      <c r="H13" s="9">
        <v>5294475</v>
      </c>
      <c r="I13" s="9">
        <f t="shared" si="0"/>
        <v>33461837</v>
      </c>
    </row>
    <row r="14" spans="1:9" ht="15" customHeight="1">
      <c r="A14" s="7" t="s">
        <v>15</v>
      </c>
      <c r="B14" s="8" t="s">
        <v>16</v>
      </c>
      <c r="C14" s="9">
        <v>6540502</v>
      </c>
      <c r="D14" s="9">
        <v>522930</v>
      </c>
      <c r="E14" s="9">
        <v>7732088</v>
      </c>
      <c r="F14" s="9">
        <v>0</v>
      </c>
      <c r="G14" s="9">
        <v>138466</v>
      </c>
      <c r="H14" s="9">
        <v>2544890</v>
      </c>
      <c r="I14" s="9">
        <f t="shared" si="0"/>
        <v>17478876</v>
      </c>
    </row>
    <row r="15" spans="1:9" ht="15" customHeight="1">
      <c r="A15" s="7" t="s">
        <v>17</v>
      </c>
      <c r="B15" s="8" t="s">
        <v>18</v>
      </c>
      <c r="C15" s="9">
        <v>13362213</v>
      </c>
      <c r="D15" s="9">
        <v>1460862</v>
      </c>
      <c r="E15" s="9">
        <v>8112407</v>
      </c>
      <c r="F15" s="9">
        <v>0</v>
      </c>
      <c r="G15" s="9">
        <v>33169</v>
      </c>
      <c r="H15" s="9">
        <v>25358676</v>
      </c>
      <c r="I15" s="9">
        <f t="shared" si="0"/>
        <v>48327327</v>
      </c>
    </row>
    <row r="16" spans="1:9" ht="15" customHeight="1">
      <c r="A16" s="7" t="s">
        <v>19</v>
      </c>
      <c r="B16" s="8" t="s">
        <v>20</v>
      </c>
      <c r="C16" s="9">
        <v>67974069</v>
      </c>
      <c r="D16" s="9">
        <v>14810042</v>
      </c>
      <c r="E16" s="9">
        <v>39711479</v>
      </c>
      <c r="F16" s="9">
        <v>0</v>
      </c>
      <c r="G16" s="9">
        <v>1589835</v>
      </c>
      <c r="H16" s="9">
        <v>8460985</v>
      </c>
      <c r="I16" s="9">
        <f t="shared" si="0"/>
        <v>132546410</v>
      </c>
    </row>
    <row r="17" spans="1:9" ht="15" customHeight="1">
      <c r="A17" s="7" t="s">
        <v>21</v>
      </c>
      <c r="B17" s="8" t="s">
        <v>22</v>
      </c>
      <c r="C17" s="9">
        <v>48514940</v>
      </c>
      <c r="D17" s="9">
        <v>9423376</v>
      </c>
      <c r="E17" s="9">
        <v>20686691</v>
      </c>
      <c r="F17" s="9">
        <v>0</v>
      </c>
      <c r="G17" s="9">
        <v>206925</v>
      </c>
      <c r="H17" s="9">
        <v>2276721</v>
      </c>
      <c r="I17" s="9">
        <f t="shared" si="0"/>
        <v>81108653</v>
      </c>
    </row>
    <row r="18" spans="1:9" ht="15" customHeight="1">
      <c r="A18" s="7" t="s">
        <v>23</v>
      </c>
      <c r="B18" s="8" t="s">
        <v>24</v>
      </c>
      <c r="C18" s="9">
        <v>56228344</v>
      </c>
      <c r="D18" s="9">
        <v>2881613</v>
      </c>
      <c r="E18" s="9">
        <v>23706459</v>
      </c>
      <c r="F18" s="9">
        <v>0</v>
      </c>
      <c r="G18" s="9">
        <v>231245</v>
      </c>
      <c r="H18" s="9">
        <v>11259974</v>
      </c>
      <c r="I18" s="9">
        <f t="shared" si="0"/>
        <v>94307635</v>
      </c>
    </row>
    <row r="19" spans="1:9" ht="15" customHeight="1">
      <c r="A19" s="7" t="s">
        <v>25</v>
      </c>
      <c r="B19" s="8" t="s">
        <v>26</v>
      </c>
      <c r="C19" s="9">
        <v>49317993</v>
      </c>
      <c r="D19" s="9">
        <v>8947886</v>
      </c>
      <c r="E19" s="9">
        <v>30273166</v>
      </c>
      <c r="F19" s="9">
        <v>0</v>
      </c>
      <c r="G19" s="9">
        <v>130500</v>
      </c>
      <c r="H19" s="9">
        <v>37037149</v>
      </c>
      <c r="I19" s="9">
        <f t="shared" si="0"/>
        <v>125706694</v>
      </c>
    </row>
    <row r="20" spans="1:9" ht="15" customHeight="1">
      <c r="A20" s="7" t="s">
        <v>27</v>
      </c>
      <c r="B20" s="8" t="s">
        <v>28</v>
      </c>
      <c r="C20" s="9">
        <v>15752255</v>
      </c>
      <c r="D20" s="9">
        <v>2314011</v>
      </c>
      <c r="E20" s="9">
        <v>8784487</v>
      </c>
      <c r="F20" s="9">
        <v>0</v>
      </c>
      <c r="G20" s="9">
        <v>391285</v>
      </c>
      <c r="H20" s="9">
        <v>21290</v>
      </c>
      <c r="I20" s="9">
        <f t="shared" si="0"/>
        <v>27263328</v>
      </c>
    </row>
    <row r="21" spans="1:9" ht="15" customHeight="1">
      <c r="A21" s="7" t="s">
        <v>29</v>
      </c>
      <c r="B21" s="8" t="s">
        <v>30</v>
      </c>
      <c r="C21" s="9">
        <v>33163850</v>
      </c>
      <c r="D21" s="9">
        <v>4838030</v>
      </c>
      <c r="E21" s="9">
        <v>14970680</v>
      </c>
      <c r="F21" s="9">
        <v>0</v>
      </c>
      <c r="G21" s="9">
        <v>55050</v>
      </c>
      <c r="H21" s="9">
        <v>195083</v>
      </c>
      <c r="I21" s="9">
        <f t="shared" si="0"/>
        <v>53222693</v>
      </c>
    </row>
    <row r="22" spans="1:9" ht="15" customHeight="1">
      <c r="A22" s="7" t="s">
        <v>31</v>
      </c>
      <c r="B22" s="8" t="s">
        <v>32</v>
      </c>
      <c r="C22" s="9">
        <v>49038723</v>
      </c>
      <c r="D22" s="9">
        <v>9390800</v>
      </c>
      <c r="E22" s="9">
        <v>31281306</v>
      </c>
      <c r="F22" s="9">
        <v>0</v>
      </c>
      <c r="G22" s="9">
        <v>141956</v>
      </c>
      <c r="H22" s="9">
        <v>11780414</v>
      </c>
      <c r="I22" s="9">
        <f t="shared" si="0"/>
        <v>101633199</v>
      </c>
    </row>
    <row r="23" spans="1:9" ht="15" customHeight="1">
      <c r="A23" s="7" t="s">
        <v>33</v>
      </c>
      <c r="B23" s="8" t="s">
        <v>34</v>
      </c>
      <c r="C23" s="9">
        <v>6089717</v>
      </c>
      <c r="D23" s="9">
        <v>9502173</v>
      </c>
      <c r="E23" s="9">
        <v>7710607</v>
      </c>
      <c r="F23" s="9">
        <v>0</v>
      </c>
      <c r="G23" s="9">
        <v>273444</v>
      </c>
      <c r="H23" s="9">
        <v>7317147</v>
      </c>
      <c r="I23" s="9">
        <f t="shared" si="0"/>
        <v>30893088</v>
      </c>
    </row>
    <row r="24" spans="1:9" ht="15" customHeight="1">
      <c r="A24" s="7" t="s">
        <v>35</v>
      </c>
      <c r="B24" s="8" t="s">
        <v>36</v>
      </c>
      <c r="C24" s="9">
        <v>54652546</v>
      </c>
      <c r="D24" s="9">
        <v>4091642</v>
      </c>
      <c r="E24" s="9">
        <v>17828723</v>
      </c>
      <c r="F24" s="9">
        <v>0</v>
      </c>
      <c r="G24" s="9">
        <v>320179</v>
      </c>
      <c r="H24" s="9">
        <v>1747128</v>
      </c>
      <c r="I24" s="9">
        <f t="shared" si="0"/>
        <v>78640218</v>
      </c>
    </row>
    <row r="25" spans="1:9" ht="15" customHeight="1">
      <c r="A25" s="7" t="s">
        <v>37</v>
      </c>
      <c r="B25" s="8" t="s">
        <v>38</v>
      </c>
      <c r="C25" s="9">
        <v>9249760</v>
      </c>
      <c r="D25" s="9">
        <v>3081453</v>
      </c>
      <c r="E25" s="9">
        <v>6482337</v>
      </c>
      <c r="F25" s="9">
        <v>0</v>
      </c>
      <c r="G25" s="9">
        <v>345860</v>
      </c>
      <c r="H25" s="9">
        <v>4718130</v>
      </c>
      <c r="I25" s="9">
        <f t="shared" si="0"/>
        <v>23877540</v>
      </c>
    </row>
    <row r="26" spans="1:9" ht="15" customHeight="1">
      <c r="A26" s="7" t="s">
        <v>39</v>
      </c>
      <c r="B26" s="8" t="s">
        <v>40</v>
      </c>
      <c r="C26" s="9">
        <v>68432026</v>
      </c>
      <c r="D26" s="9">
        <v>17216991</v>
      </c>
      <c r="E26" s="9">
        <v>19935222</v>
      </c>
      <c r="F26" s="9">
        <v>0</v>
      </c>
      <c r="G26" s="9">
        <v>296130</v>
      </c>
      <c r="H26" s="9">
        <v>7766646</v>
      </c>
      <c r="I26" s="9">
        <f t="shared" si="0"/>
        <v>113647015</v>
      </c>
    </row>
    <row r="27" spans="1:9" ht="15" customHeight="1">
      <c r="A27" s="7" t="s">
        <v>41</v>
      </c>
      <c r="B27" s="8" t="s">
        <v>42</v>
      </c>
      <c r="C27" s="9">
        <v>59174555</v>
      </c>
      <c r="D27" s="9">
        <v>14538745</v>
      </c>
      <c r="E27" s="9">
        <v>26823673</v>
      </c>
      <c r="F27" s="9">
        <v>0</v>
      </c>
      <c r="G27" s="9">
        <v>279670</v>
      </c>
      <c r="H27" s="9">
        <v>5039722</v>
      </c>
      <c r="I27" s="9">
        <f t="shared" si="0"/>
        <v>105856365</v>
      </c>
    </row>
    <row r="28" spans="1:9" ht="15" customHeight="1">
      <c r="A28" s="7" t="s">
        <v>43</v>
      </c>
      <c r="B28" s="8" t="s">
        <v>44</v>
      </c>
      <c r="C28" s="9">
        <v>29565831</v>
      </c>
      <c r="D28" s="9">
        <v>13740987</v>
      </c>
      <c r="E28" s="9">
        <v>14492514</v>
      </c>
      <c r="F28" s="9">
        <v>0</v>
      </c>
      <c r="G28" s="9">
        <v>182697</v>
      </c>
      <c r="H28" s="9">
        <v>844780</v>
      </c>
      <c r="I28" s="9">
        <f t="shared" si="0"/>
        <v>58826809</v>
      </c>
    </row>
    <row r="29" spans="1:9" ht="15" customHeight="1">
      <c r="A29" s="7" t="s">
        <v>45</v>
      </c>
      <c r="B29" s="8" t="s">
        <v>46</v>
      </c>
      <c r="C29" s="9">
        <v>19131508</v>
      </c>
      <c r="D29" s="9">
        <v>2729540</v>
      </c>
      <c r="E29" s="9">
        <v>11517245</v>
      </c>
      <c r="F29" s="9">
        <v>0</v>
      </c>
      <c r="G29" s="9">
        <v>273774</v>
      </c>
      <c r="H29" s="9">
        <v>4352799</v>
      </c>
      <c r="I29" s="9">
        <f t="shared" si="0"/>
        <v>38004866</v>
      </c>
    </row>
    <row r="30" spans="1:9" ht="15" customHeight="1">
      <c r="A30" s="7" t="s">
        <v>47</v>
      </c>
      <c r="B30" s="8" t="s">
        <v>48</v>
      </c>
      <c r="C30" s="9">
        <v>14902529</v>
      </c>
      <c r="D30" s="9">
        <v>270872</v>
      </c>
      <c r="E30" s="9">
        <v>12775483</v>
      </c>
      <c r="F30" s="9">
        <v>0</v>
      </c>
      <c r="G30" s="9">
        <v>846</v>
      </c>
      <c r="H30" s="9">
        <v>62975</v>
      </c>
      <c r="I30" s="9">
        <f t="shared" si="0"/>
        <v>28012705</v>
      </c>
    </row>
    <row r="31" spans="1:9" ht="15" customHeight="1">
      <c r="A31" s="7" t="s">
        <v>49</v>
      </c>
      <c r="B31" s="8" t="s">
        <v>50</v>
      </c>
      <c r="C31" s="9">
        <v>28878197</v>
      </c>
      <c r="D31" s="9">
        <v>4512063</v>
      </c>
      <c r="E31" s="9">
        <v>8790358</v>
      </c>
      <c r="F31" s="9">
        <v>0</v>
      </c>
      <c r="G31" s="9">
        <v>549617</v>
      </c>
      <c r="H31" s="9">
        <v>277000</v>
      </c>
      <c r="I31" s="9">
        <f t="shared" si="0"/>
        <v>43007235</v>
      </c>
    </row>
    <row r="32" spans="1:9" ht="15" customHeight="1">
      <c r="A32" s="7" t="s">
        <v>51</v>
      </c>
      <c r="B32" s="8" t="s">
        <v>52</v>
      </c>
      <c r="C32" s="9">
        <v>32532308</v>
      </c>
      <c r="D32" s="9">
        <v>6925801</v>
      </c>
      <c r="E32" s="9">
        <v>16543779</v>
      </c>
      <c r="F32" s="9">
        <v>0</v>
      </c>
      <c r="G32" s="9">
        <v>1048082</v>
      </c>
      <c r="H32" s="9">
        <v>9476202</v>
      </c>
      <c r="I32" s="9">
        <f t="shared" si="0"/>
        <v>66526172</v>
      </c>
    </row>
    <row r="33" spans="1:9" ht="15" customHeight="1">
      <c r="A33" s="7" t="s">
        <v>53</v>
      </c>
      <c r="B33" s="8" t="s">
        <v>54</v>
      </c>
      <c r="C33" s="9">
        <v>21267376</v>
      </c>
      <c r="D33" s="9">
        <v>765985</v>
      </c>
      <c r="E33" s="9">
        <v>18677054</v>
      </c>
      <c r="F33" s="9">
        <v>0</v>
      </c>
      <c r="G33" s="9">
        <v>9734</v>
      </c>
      <c r="H33" s="9">
        <v>132720</v>
      </c>
      <c r="I33" s="9">
        <f t="shared" si="0"/>
        <v>40852869</v>
      </c>
    </row>
    <row r="34" spans="1:9" ht="15" customHeight="1">
      <c r="A34" s="7" t="s">
        <v>55</v>
      </c>
      <c r="B34" s="8" t="s">
        <v>56</v>
      </c>
      <c r="C34" s="9">
        <v>8282042</v>
      </c>
      <c r="D34" s="9">
        <v>32037</v>
      </c>
      <c r="E34" s="9">
        <v>7507448</v>
      </c>
      <c r="F34" s="9">
        <v>0</v>
      </c>
      <c r="G34" s="9">
        <v>22296</v>
      </c>
      <c r="H34" s="9">
        <v>190000</v>
      </c>
      <c r="I34" s="9">
        <f t="shared" si="0"/>
        <v>16033823</v>
      </c>
    </row>
    <row r="35" spans="1:9" ht="15" customHeight="1">
      <c r="A35" s="7" t="s">
        <v>57</v>
      </c>
      <c r="B35" s="8" t="s">
        <v>58</v>
      </c>
      <c r="C35" s="9">
        <v>24692076</v>
      </c>
      <c r="D35" s="9">
        <v>901849</v>
      </c>
      <c r="E35" s="9">
        <v>17375473</v>
      </c>
      <c r="F35" s="9">
        <v>0</v>
      </c>
      <c r="G35" s="9">
        <v>33376</v>
      </c>
      <c r="H35" s="9">
        <v>7055156</v>
      </c>
      <c r="I35" s="9">
        <f t="shared" si="0"/>
        <v>50057930</v>
      </c>
    </row>
    <row r="36" spans="1:9" ht="15" customHeight="1">
      <c r="A36" s="7" t="s">
        <v>59</v>
      </c>
      <c r="B36" s="8" t="s">
        <v>60</v>
      </c>
      <c r="C36" s="9">
        <v>28276972</v>
      </c>
      <c r="D36" s="9">
        <v>1782989</v>
      </c>
      <c r="E36" s="9">
        <v>11033888</v>
      </c>
      <c r="F36" s="9">
        <v>0</v>
      </c>
      <c r="G36" s="9">
        <v>40340</v>
      </c>
      <c r="H36" s="9">
        <v>12034201</v>
      </c>
      <c r="I36" s="9">
        <f t="shared" si="0"/>
        <v>53168390</v>
      </c>
    </row>
    <row r="37" spans="1:9" ht="15" customHeight="1">
      <c r="A37" s="7" t="s">
        <v>61</v>
      </c>
      <c r="B37" s="8" t="s">
        <v>62</v>
      </c>
      <c r="C37" s="9">
        <v>31033620</v>
      </c>
      <c r="D37" s="9">
        <v>941102</v>
      </c>
      <c r="E37" s="9">
        <v>15749185</v>
      </c>
      <c r="F37" s="9">
        <v>0</v>
      </c>
      <c r="G37" s="9">
        <v>13980</v>
      </c>
      <c r="H37" s="9">
        <v>14794310</v>
      </c>
      <c r="I37" s="9">
        <f t="shared" si="0"/>
        <v>62532197</v>
      </c>
    </row>
    <row r="38" spans="1:9" ht="15" customHeight="1">
      <c r="A38" s="7" t="s">
        <v>63</v>
      </c>
      <c r="B38" s="8" t="s">
        <v>64</v>
      </c>
      <c r="C38" s="9">
        <v>23141582</v>
      </c>
      <c r="D38" s="9">
        <v>595516</v>
      </c>
      <c r="E38" s="9">
        <v>11209770</v>
      </c>
      <c r="F38" s="9">
        <v>0</v>
      </c>
      <c r="G38" s="9">
        <v>22923</v>
      </c>
      <c r="H38" s="9">
        <v>428046</v>
      </c>
      <c r="I38" s="9">
        <f t="shared" si="0"/>
        <v>35397837</v>
      </c>
    </row>
    <row r="39" spans="1:9" ht="15" customHeight="1">
      <c r="A39" s="7" t="s">
        <v>65</v>
      </c>
      <c r="B39" s="8" t="s">
        <v>66</v>
      </c>
      <c r="C39" s="9">
        <v>30237266</v>
      </c>
      <c r="D39" s="9">
        <v>330793</v>
      </c>
      <c r="E39" s="9">
        <v>12959791</v>
      </c>
      <c r="F39" s="9">
        <v>0</v>
      </c>
      <c r="G39" s="9">
        <v>42071</v>
      </c>
      <c r="H39" s="9">
        <v>150000</v>
      </c>
      <c r="I39" s="9">
        <f t="shared" si="0"/>
        <v>43719921</v>
      </c>
    </row>
    <row r="40" spans="1:9" ht="15" customHeight="1">
      <c r="A40" s="7" t="s">
        <v>67</v>
      </c>
      <c r="B40" s="8" t="s">
        <v>68</v>
      </c>
      <c r="C40" s="9">
        <v>28851207</v>
      </c>
      <c r="D40" s="9">
        <v>105666</v>
      </c>
      <c r="E40" s="9">
        <v>12408769</v>
      </c>
      <c r="F40" s="9">
        <v>0</v>
      </c>
      <c r="G40" s="9">
        <v>510603</v>
      </c>
      <c r="H40" s="9">
        <v>370064</v>
      </c>
      <c r="I40" s="9">
        <f t="shared" si="0"/>
        <v>42246309</v>
      </c>
    </row>
    <row r="41" spans="1:9" ht="15" customHeight="1">
      <c r="A41" s="7" t="s">
        <v>69</v>
      </c>
      <c r="B41" s="8" t="s">
        <v>70</v>
      </c>
      <c r="C41" s="9">
        <v>10382516</v>
      </c>
      <c r="D41" s="9">
        <v>156445</v>
      </c>
      <c r="E41" s="9">
        <v>15878015</v>
      </c>
      <c r="F41" s="9">
        <v>0</v>
      </c>
      <c r="G41" s="9">
        <v>969</v>
      </c>
      <c r="H41" s="9">
        <v>1739594</v>
      </c>
      <c r="I41" s="9">
        <f t="shared" si="0"/>
        <v>28157539</v>
      </c>
    </row>
    <row r="42" spans="1:9" ht="15" customHeight="1">
      <c r="A42" s="7" t="s">
        <v>71</v>
      </c>
      <c r="B42" s="8" t="s">
        <v>72</v>
      </c>
      <c r="C42" s="9">
        <v>9641417</v>
      </c>
      <c r="D42" s="9">
        <v>73232</v>
      </c>
      <c r="E42" s="9">
        <v>17563987</v>
      </c>
      <c r="F42" s="9">
        <v>0</v>
      </c>
      <c r="G42" s="9">
        <v>2421</v>
      </c>
      <c r="H42" s="9">
        <v>80000</v>
      </c>
      <c r="I42" s="9">
        <f t="shared" si="0"/>
        <v>27361057</v>
      </c>
    </row>
    <row r="43" spans="1:9" ht="15" customHeight="1">
      <c r="A43" s="20" t="s">
        <v>87</v>
      </c>
      <c r="B43" s="8" t="s">
        <v>88</v>
      </c>
      <c r="C43" s="9">
        <v>52061388</v>
      </c>
      <c r="D43" s="9">
        <v>5769459</v>
      </c>
      <c r="E43" s="9">
        <v>10330753</v>
      </c>
      <c r="F43" s="9">
        <v>0</v>
      </c>
      <c r="G43" s="9">
        <v>244428</v>
      </c>
      <c r="H43" s="9">
        <v>53348</v>
      </c>
      <c r="I43" s="9">
        <f t="shared" si="0"/>
        <v>68459376</v>
      </c>
    </row>
    <row r="44" spans="1:9" ht="15" customHeight="1">
      <c r="A44" s="7" t="s">
        <v>73</v>
      </c>
      <c r="B44" s="8" t="s">
        <v>74</v>
      </c>
      <c r="C44" s="9">
        <v>0</v>
      </c>
      <c r="D44" s="9">
        <v>0</v>
      </c>
      <c r="E44" s="9">
        <v>790858</v>
      </c>
      <c r="F44" s="9">
        <v>0</v>
      </c>
      <c r="G44" s="9">
        <v>0</v>
      </c>
      <c r="H44" s="9">
        <v>98412337</v>
      </c>
      <c r="I44" s="9">
        <f>SUM(C44:H44)</f>
        <v>99203195</v>
      </c>
    </row>
    <row r="45" spans="1:9" ht="15" customHeight="1">
      <c r="A45" s="7">
        <v>124</v>
      </c>
      <c r="B45" s="8" t="s">
        <v>96</v>
      </c>
      <c r="C45" s="9">
        <v>0</v>
      </c>
      <c r="D45" s="9">
        <v>0</v>
      </c>
      <c r="E45" s="9">
        <v>367756926</v>
      </c>
      <c r="F45" s="9">
        <v>0</v>
      </c>
      <c r="G45" s="9">
        <v>33343394</v>
      </c>
      <c r="H45" s="9">
        <v>714080</v>
      </c>
      <c r="I45" s="9">
        <f>SUM(C45:H45)</f>
        <v>401814400</v>
      </c>
    </row>
    <row r="46" spans="1:9" ht="15" customHeight="1">
      <c r="A46" s="7">
        <v>139</v>
      </c>
      <c r="B46" s="8" t="s">
        <v>101</v>
      </c>
      <c r="C46" s="9">
        <v>0</v>
      </c>
      <c r="D46" s="9">
        <v>0</v>
      </c>
      <c r="E46" s="9">
        <v>18523100</v>
      </c>
      <c r="F46" s="9">
        <v>0</v>
      </c>
      <c r="G46" s="9">
        <v>0</v>
      </c>
      <c r="H46" s="9">
        <v>3000</v>
      </c>
      <c r="I46" s="9">
        <f t="shared" si="0"/>
        <v>18526100</v>
      </c>
    </row>
    <row r="47" spans="1:9" ht="19.5" customHeight="1">
      <c r="A47" s="24" t="s">
        <v>75</v>
      </c>
      <c r="B47" s="25"/>
      <c r="C47" s="12">
        <f aca="true" t="shared" si="1" ref="C47:I47">SUM(C11:C46)</f>
        <v>1239692947</v>
      </c>
      <c r="D47" s="12">
        <f t="shared" si="1"/>
        <v>183339361</v>
      </c>
      <c r="E47" s="12">
        <f t="shared" si="1"/>
        <v>1144363885</v>
      </c>
      <c r="F47" s="12">
        <f t="shared" si="1"/>
        <v>2459000</v>
      </c>
      <c r="G47" s="12">
        <f t="shared" si="1"/>
        <v>59657624</v>
      </c>
      <c r="H47" s="12">
        <f t="shared" si="1"/>
        <v>586266415</v>
      </c>
      <c r="I47" s="12">
        <f t="shared" si="1"/>
        <v>3215779232</v>
      </c>
    </row>
    <row r="48" ht="12.75">
      <c r="I48" s="19"/>
    </row>
    <row r="49" spans="1:9" ht="12.75">
      <c r="A49" s="13" t="s">
        <v>76</v>
      </c>
      <c r="B49" s="2"/>
      <c r="C49" s="2"/>
      <c r="D49" s="2"/>
      <c r="E49" s="2"/>
      <c r="F49" s="2"/>
      <c r="G49" s="2"/>
      <c r="H49" s="2"/>
      <c r="I49" s="14"/>
    </row>
    <row r="50" spans="1:9" ht="12.75">
      <c r="A50" s="15" t="s">
        <v>89</v>
      </c>
      <c r="B50" s="2"/>
      <c r="C50" s="2"/>
      <c r="D50" s="2"/>
      <c r="E50" s="2"/>
      <c r="F50" s="2"/>
      <c r="G50" s="2"/>
      <c r="H50" s="2"/>
      <c r="I50" s="2"/>
    </row>
    <row r="51" spans="1:9" ht="12.75">
      <c r="A51" s="15" t="s">
        <v>90</v>
      </c>
      <c r="B51" s="2"/>
      <c r="C51" s="2"/>
      <c r="D51" s="2"/>
      <c r="E51" s="2"/>
      <c r="F51" s="2"/>
      <c r="G51" s="2"/>
      <c r="H51" s="2"/>
      <c r="I51" s="2"/>
    </row>
    <row r="52" spans="1:9" ht="12.75">
      <c r="A52" s="15" t="s">
        <v>91</v>
      </c>
      <c r="B52" s="2"/>
      <c r="C52" s="2"/>
      <c r="D52" s="2"/>
      <c r="E52" s="2"/>
      <c r="F52" s="2"/>
      <c r="G52" s="2"/>
      <c r="H52" s="2"/>
      <c r="I52" s="2"/>
    </row>
    <row r="53" spans="1:9" ht="12.75">
      <c r="A53" s="21" t="s">
        <v>95</v>
      </c>
      <c r="B53" s="2"/>
      <c r="C53" s="2"/>
      <c r="D53" s="2"/>
      <c r="E53" s="2"/>
      <c r="F53" s="2"/>
      <c r="G53" s="2"/>
      <c r="H53" s="2"/>
      <c r="I53" s="2"/>
    </row>
    <row r="54" ht="12.75">
      <c r="A54" s="15" t="s">
        <v>92</v>
      </c>
    </row>
    <row r="55" ht="12.75">
      <c r="A55" s="15" t="s">
        <v>93</v>
      </c>
    </row>
    <row r="56" ht="12.75">
      <c r="A56" s="13"/>
    </row>
    <row r="57" ht="12.75">
      <c r="A57" s="13" t="s">
        <v>103</v>
      </c>
    </row>
    <row r="58" ht="12.75">
      <c r="A58" s="15"/>
    </row>
  </sheetData>
  <sheetProtection/>
  <mergeCells count="5">
    <mergeCell ref="I9:I10"/>
    <mergeCell ref="A47:B47"/>
    <mergeCell ref="A9:A10"/>
    <mergeCell ref="B9:B10"/>
    <mergeCell ref="C9:H9"/>
  </mergeCells>
  <printOptions/>
  <pageMargins left="0.29" right="0.28" top="0.59" bottom="1" header="0" footer="0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showGridLines="0" zoomScalePageLayoutView="0" workbookViewId="0" topLeftCell="A19">
      <selection activeCell="C11" sqref="C11:G46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102</v>
      </c>
      <c r="B5" s="2"/>
      <c r="C5" s="2"/>
      <c r="D5" s="2"/>
      <c r="E5" s="2"/>
      <c r="F5" s="2"/>
      <c r="G5" s="2"/>
      <c r="H5" s="2"/>
    </row>
    <row r="6" spans="1:8" ht="15.75">
      <c r="A6" s="3" t="s">
        <v>79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6" t="s">
        <v>5</v>
      </c>
      <c r="B9" s="22" t="s">
        <v>6</v>
      </c>
      <c r="C9" s="28" t="s">
        <v>78</v>
      </c>
      <c r="D9" s="29"/>
      <c r="E9" s="29"/>
      <c r="F9" s="29"/>
      <c r="G9" s="29"/>
      <c r="H9" s="22" t="s">
        <v>8</v>
      </c>
    </row>
    <row r="10" spans="1:8" ht="12.75">
      <c r="A10" s="27"/>
      <c r="B10" s="23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23"/>
    </row>
    <row r="11" spans="1:8" ht="15" customHeight="1">
      <c r="A11" s="7" t="s">
        <v>9</v>
      </c>
      <c r="B11" s="8" t="s">
        <v>10</v>
      </c>
      <c r="C11" s="9">
        <v>100000</v>
      </c>
      <c r="D11" s="9">
        <v>650000</v>
      </c>
      <c r="E11" s="9">
        <v>40392498</v>
      </c>
      <c r="F11" s="9">
        <v>248000</v>
      </c>
      <c r="G11" s="9">
        <v>9777600</v>
      </c>
      <c r="H11" s="9">
        <f aca="true" t="shared" si="0" ref="H11:H46">SUM(C11:G11)</f>
        <v>51168098</v>
      </c>
    </row>
    <row r="12" spans="1:8" ht="15" customHeight="1">
      <c r="A12" s="7" t="s">
        <v>11</v>
      </c>
      <c r="B12" s="8" t="s">
        <v>12</v>
      </c>
      <c r="C12" s="9">
        <v>0</v>
      </c>
      <c r="D12" s="9">
        <v>72000</v>
      </c>
      <c r="E12" s="9">
        <v>3215082</v>
      </c>
      <c r="F12" s="9">
        <v>2832</v>
      </c>
      <c r="G12" s="9">
        <v>0</v>
      </c>
      <c r="H12" s="9">
        <f t="shared" si="0"/>
        <v>3289914</v>
      </c>
    </row>
    <row r="13" spans="1:8" ht="15" customHeight="1">
      <c r="A13" s="7" t="s">
        <v>13</v>
      </c>
      <c r="B13" s="8" t="s">
        <v>14</v>
      </c>
      <c r="C13" s="9">
        <v>0</v>
      </c>
      <c r="D13" s="9">
        <v>0</v>
      </c>
      <c r="E13" s="9">
        <v>8060053</v>
      </c>
      <c r="F13" s="9">
        <v>0</v>
      </c>
      <c r="G13" s="9">
        <v>0</v>
      </c>
      <c r="H13" s="9">
        <f t="shared" si="0"/>
        <v>8060053</v>
      </c>
    </row>
    <row r="14" spans="1:8" ht="15" customHeight="1">
      <c r="A14" s="7" t="s">
        <v>15</v>
      </c>
      <c r="B14" s="8" t="s">
        <v>16</v>
      </c>
      <c r="C14" s="9">
        <v>1419704</v>
      </c>
      <c r="D14" s="9">
        <v>0</v>
      </c>
      <c r="E14" s="9">
        <v>21034987</v>
      </c>
      <c r="F14" s="9">
        <v>0</v>
      </c>
      <c r="G14" s="9">
        <v>1067000</v>
      </c>
      <c r="H14" s="9">
        <f t="shared" si="0"/>
        <v>23521691</v>
      </c>
    </row>
    <row r="15" spans="1:8" ht="15" customHeight="1">
      <c r="A15" s="7" t="s">
        <v>17</v>
      </c>
      <c r="B15" s="8" t="s">
        <v>18</v>
      </c>
      <c r="C15" s="9">
        <v>1306600</v>
      </c>
      <c r="D15" s="9">
        <v>0</v>
      </c>
      <c r="E15" s="9">
        <v>2427521</v>
      </c>
      <c r="F15" s="9">
        <v>0</v>
      </c>
      <c r="G15" s="9">
        <v>1274218</v>
      </c>
      <c r="H15" s="9">
        <f t="shared" si="0"/>
        <v>5008339</v>
      </c>
    </row>
    <row r="16" spans="1:8" ht="15" customHeight="1">
      <c r="A16" s="7" t="s">
        <v>19</v>
      </c>
      <c r="B16" s="8" t="s">
        <v>20</v>
      </c>
      <c r="C16" s="9">
        <v>7350390</v>
      </c>
      <c r="D16" s="9">
        <v>0</v>
      </c>
      <c r="E16" s="9">
        <v>19961673</v>
      </c>
      <c r="F16" s="9">
        <v>500000</v>
      </c>
      <c r="G16" s="9">
        <v>275000</v>
      </c>
      <c r="H16" s="9">
        <f t="shared" si="0"/>
        <v>28087063</v>
      </c>
    </row>
    <row r="17" spans="1:8" ht="15" customHeight="1">
      <c r="A17" s="7" t="s">
        <v>21</v>
      </c>
      <c r="B17" s="8" t="s">
        <v>22</v>
      </c>
      <c r="C17" s="9">
        <v>1996940</v>
      </c>
      <c r="D17" s="9">
        <v>0</v>
      </c>
      <c r="E17" s="9">
        <v>18018553</v>
      </c>
      <c r="F17" s="9">
        <v>100000</v>
      </c>
      <c r="G17" s="9">
        <v>475671</v>
      </c>
      <c r="H17" s="9">
        <f t="shared" si="0"/>
        <v>20591164</v>
      </c>
    </row>
    <row r="18" spans="1:8" ht="15" customHeight="1">
      <c r="A18" s="7" t="s">
        <v>23</v>
      </c>
      <c r="B18" s="8" t="s">
        <v>24</v>
      </c>
      <c r="C18" s="9">
        <v>0</v>
      </c>
      <c r="D18" s="9">
        <v>0</v>
      </c>
      <c r="E18" s="9">
        <v>7483475</v>
      </c>
      <c r="F18" s="9">
        <v>5385</v>
      </c>
      <c r="G18" s="9">
        <v>405070</v>
      </c>
      <c r="H18" s="9">
        <f t="shared" si="0"/>
        <v>7893930</v>
      </c>
    </row>
    <row r="19" spans="1:8" ht="15" customHeight="1">
      <c r="A19" s="7" t="s">
        <v>25</v>
      </c>
      <c r="B19" s="8" t="s">
        <v>26</v>
      </c>
      <c r="C19" s="9">
        <v>0</v>
      </c>
      <c r="D19" s="9">
        <v>0</v>
      </c>
      <c r="E19" s="9">
        <v>18738541</v>
      </c>
      <c r="F19" s="9">
        <v>0</v>
      </c>
      <c r="G19" s="9">
        <v>3227523</v>
      </c>
      <c r="H19" s="9">
        <f t="shared" si="0"/>
        <v>21966064</v>
      </c>
    </row>
    <row r="20" spans="1:8" ht="15" customHeight="1">
      <c r="A20" s="7" t="s">
        <v>27</v>
      </c>
      <c r="B20" s="8" t="s">
        <v>28</v>
      </c>
      <c r="C20" s="9">
        <v>1127707</v>
      </c>
      <c r="D20" s="9">
        <v>0</v>
      </c>
      <c r="E20" s="9">
        <v>4999918</v>
      </c>
      <c r="F20" s="9">
        <v>92257</v>
      </c>
      <c r="G20" s="9">
        <v>91606</v>
      </c>
      <c r="H20" s="9">
        <f t="shared" si="0"/>
        <v>6311488</v>
      </c>
    </row>
    <row r="21" spans="1:8" ht="15" customHeight="1">
      <c r="A21" s="7" t="s">
        <v>29</v>
      </c>
      <c r="B21" s="8" t="s">
        <v>30</v>
      </c>
      <c r="C21" s="9">
        <v>0</v>
      </c>
      <c r="D21" s="9">
        <v>0</v>
      </c>
      <c r="E21" s="9">
        <v>7273978</v>
      </c>
      <c r="F21" s="9">
        <v>22596</v>
      </c>
      <c r="G21" s="9">
        <v>300000</v>
      </c>
      <c r="H21" s="9">
        <f t="shared" si="0"/>
        <v>7596574</v>
      </c>
    </row>
    <row r="22" spans="1:8" ht="15" customHeight="1">
      <c r="A22" s="7" t="s">
        <v>31</v>
      </c>
      <c r="B22" s="8" t="s">
        <v>32</v>
      </c>
      <c r="C22" s="9">
        <v>100000</v>
      </c>
      <c r="D22" s="9">
        <v>0</v>
      </c>
      <c r="E22" s="9">
        <v>24135901</v>
      </c>
      <c r="F22" s="9">
        <v>600204</v>
      </c>
      <c r="G22" s="9">
        <v>2000000</v>
      </c>
      <c r="H22" s="9">
        <f t="shared" si="0"/>
        <v>26836105</v>
      </c>
    </row>
    <row r="23" spans="1:8" ht="15" customHeight="1">
      <c r="A23" s="7" t="s">
        <v>33</v>
      </c>
      <c r="B23" s="8" t="s">
        <v>34</v>
      </c>
      <c r="C23" s="9">
        <v>0</v>
      </c>
      <c r="D23" s="9">
        <v>0</v>
      </c>
      <c r="E23" s="9">
        <v>4898359</v>
      </c>
      <c r="F23" s="9">
        <v>308330</v>
      </c>
      <c r="G23" s="9">
        <v>453480</v>
      </c>
      <c r="H23" s="9">
        <f t="shared" si="0"/>
        <v>5660169</v>
      </c>
    </row>
    <row r="24" spans="1:8" ht="15" customHeight="1">
      <c r="A24" s="7" t="s">
        <v>35</v>
      </c>
      <c r="B24" s="8" t="s">
        <v>36</v>
      </c>
      <c r="C24" s="9">
        <v>5237100</v>
      </c>
      <c r="D24" s="9">
        <v>0</v>
      </c>
      <c r="E24" s="9">
        <v>9536366</v>
      </c>
      <c r="F24" s="9">
        <v>5381</v>
      </c>
      <c r="G24" s="9">
        <v>0</v>
      </c>
      <c r="H24" s="9">
        <f t="shared" si="0"/>
        <v>14778847</v>
      </c>
    </row>
    <row r="25" spans="1:8" ht="15" customHeight="1">
      <c r="A25" s="7" t="s">
        <v>37</v>
      </c>
      <c r="B25" s="8" t="s">
        <v>38</v>
      </c>
      <c r="C25" s="9">
        <v>0</v>
      </c>
      <c r="D25" s="9">
        <v>100000</v>
      </c>
      <c r="E25" s="9">
        <v>7179221</v>
      </c>
      <c r="F25" s="9">
        <v>320142</v>
      </c>
      <c r="G25" s="9">
        <v>1366628</v>
      </c>
      <c r="H25" s="9">
        <f t="shared" si="0"/>
        <v>8965991</v>
      </c>
    </row>
    <row r="26" spans="1:8" ht="15" customHeight="1">
      <c r="A26" s="7" t="s">
        <v>39</v>
      </c>
      <c r="B26" s="8" t="s">
        <v>40</v>
      </c>
      <c r="C26" s="9">
        <v>0</v>
      </c>
      <c r="D26" s="9">
        <v>0</v>
      </c>
      <c r="E26" s="9">
        <v>51647773</v>
      </c>
      <c r="F26" s="9">
        <v>506825</v>
      </c>
      <c r="G26" s="9">
        <v>310850</v>
      </c>
      <c r="H26" s="9">
        <f t="shared" si="0"/>
        <v>52465448</v>
      </c>
    </row>
    <row r="27" spans="1:8" ht="15" customHeight="1">
      <c r="A27" s="7" t="s">
        <v>41</v>
      </c>
      <c r="B27" s="8" t="s">
        <v>42</v>
      </c>
      <c r="C27" s="9">
        <v>3015285</v>
      </c>
      <c r="D27" s="9">
        <v>0</v>
      </c>
      <c r="E27" s="9">
        <v>15697385</v>
      </c>
      <c r="F27" s="9">
        <v>80000</v>
      </c>
      <c r="G27" s="9">
        <v>462372</v>
      </c>
      <c r="H27" s="9">
        <f t="shared" si="0"/>
        <v>19255042</v>
      </c>
    </row>
    <row r="28" spans="1:8" ht="15" customHeight="1">
      <c r="A28" s="7" t="s">
        <v>43</v>
      </c>
      <c r="B28" s="8" t="s">
        <v>44</v>
      </c>
      <c r="C28" s="9">
        <v>0</v>
      </c>
      <c r="D28" s="9">
        <v>0</v>
      </c>
      <c r="E28" s="9">
        <v>8395275</v>
      </c>
      <c r="F28" s="9">
        <v>15000</v>
      </c>
      <c r="G28" s="9">
        <v>524915</v>
      </c>
      <c r="H28" s="9">
        <f t="shared" si="0"/>
        <v>8935190</v>
      </c>
    </row>
    <row r="29" spans="1:8" ht="15" customHeight="1">
      <c r="A29" s="7" t="s">
        <v>45</v>
      </c>
      <c r="B29" s="8" t="s">
        <v>46</v>
      </c>
      <c r="C29" s="9">
        <v>0</v>
      </c>
      <c r="D29" s="9">
        <v>0</v>
      </c>
      <c r="E29" s="9">
        <v>10537812</v>
      </c>
      <c r="F29" s="9">
        <v>0</v>
      </c>
      <c r="G29" s="9">
        <v>349023</v>
      </c>
      <c r="H29" s="9">
        <f t="shared" si="0"/>
        <v>10886835</v>
      </c>
    </row>
    <row r="30" spans="1:8" ht="15" customHeight="1">
      <c r="A30" s="7" t="s">
        <v>47</v>
      </c>
      <c r="B30" s="8" t="s">
        <v>48</v>
      </c>
      <c r="C30" s="9">
        <v>997355</v>
      </c>
      <c r="D30" s="9">
        <v>0</v>
      </c>
      <c r="E30" s="9">
        <v>2948385</v>
      </c>
      <c r="F30" s="9">
        <v>452828</v>
      </c>
      <c r="G30" s="9">
        <v>0</v>
      </c>
      <c r="H30" s="9">
        <f t="shared" si="0"/>
        <v>4398568</v>
      </c>
    </row>
    <row r="31" spans="1:8" ht="15" customHeight="1">
      <c r="A31" s="7" t="s">
        <v>49</v>
      </c>
      <c r="B31" s="8" t="s">
        <v>50</v>
      </c>
      <c r="C31" s="9">
        <v>636020</v>
      </c>
      <c r="D31" s="9">
        <v>0</v>
      </c>
      <c r="E31" s="9">
        <v>3901567</v>
      </c>
      <c r="F31" s="9">
        <v>130000</v>
      </c>
      <c r="G31" s="9">
        <v>20000</v>
      </c>
      <c r="H31" s="9">
        <f t="shared" si="0"/>
        <v>4687587</v>
      </c>
    </row>
    <row r="32" spans="1:8" ht="15" customHeight="1">
      <c r="A32" s="7" t="s">
        <v>51</v>
      </c>
      <c r="B32" s="8" t="s">
        <v>52</v>
      </c>
      <c r="C32" s="9">
        <v>0</v>
      </c>
      <c r="D32" s="9">
        <v>0</v>
      </c>
      <c r="E32" s="9">
        <v>8684341</v>
      </c>
      <c r="F32" s="9">
        <v>0</v>
      </c>
      <c r="G32" s="9">
        <v>0</v>
      </c>
      <c r="H32" s="9">
        <f t="shared" si="0"/>
        <v>8684341</v>
      </c>
    </row>
    <row r="33" spans="1:8" ht="15" customHeight="1">
      <c r="A33" s="7" t="s">
        <v>53</v>
      </c>
      <c r="B33" s="8" t="s">
        <v>54</v>
      </c>
      <c r="C33" s="9">
        <v>1569200</v>
      </c>
      <c r="D33" s="9">
        <v>0</v>
      </c>
      <c r="E33" s="9">
        <v>4647119</v>
      </c>
      <c r="F33" s="9">
        <v>30381</v>
      </c>
      <c r="G33" s="9">
        <v>80000</v>
      </c>
      <c r="H33" s="9">
        <f t="shared" si="0"/>
        <v>6326700</v>
      </c>
    </row>
    <row r="34" spans="1:8" ht="15" customHeight="1">
      <c r="A34" s="7" t="s">
        <v>55</v>
      </c>
      <c r="B34" s="8" t="s">
        <v>56</v>
      </c>
      <c r="C34" s="9">
        <v>372375</v>
      </c>
      <c r="D34" s="9">
        <v>0</v>
      </c>
      <c r="E34" s="9">
        <v>2837417</v>
      </c>
      <c r="F34" s="9">
        <v>0</v>
      </c>
      <c r="G34" s="9">
        <v>0</v>
      </c>
      <c r="H34" s="9">
        <f t="shared" si="0"/>
        <v>3209792</v>
      </c>
    </row>
    <row r="35" spans="1:8" ht="15" customHeight="1">
      <c r="A35" s="7" t="s">
        <v>57</v>
      </c>
      <c r="B35" s="8" t="s">
        <v>58</v>
      </c>
      <c r="C35" s="9">
        <v>0</v>
      </c>
      <c r="D35" s="9">
        <v>0</v>
      </c>
      <c r="E35" s="9">
        <v>2675470</v>
      </c>
      <c r="F35" s="9">
        <v>0</v>
      </c>
      <c r="G35" s="9">
        <v>240816</v>
      </c>
      <c r="H35" s="9">
        <f t="shared" si="0"/>
        <v>2916286</v>
      </c>
    </row>
    <row r="36" spans="1:8" ht="15" customHeight="1">
      <c r="A36" s="7" t="s">
        <v>59</v>
      </c>
      <c r="B36" s="8" t="s">
        <v>60</v>
      </c>
      <c r="C36" s="9">
        <v>0</v>
      </c>
      <c r="D36" s="9">
        <v>0</v>
      </c>
      <c r="E36" s="9">
        <v>3007377</v>
      </c>
      <c r="F36" s="9">
        <v>6834</v>
      </c>
      <c r="G36" s="9">
        <v>214040</v>
      </c>
      <c r="H36" s="9">
        <f t="shared" si="0"/>
        <v>3228251</v>
      </c>
    </row>
    <row r="37" spans="1:8" ht="15" customHeight="1">
      <c r="A37" s="7" t="s">
        <v>61</v>
      </c>
      <c r="B37" s="8" t="s">
        <v>62</v>
      </c>
      <c r="C37" s="9">
        <v>0</v>
      </c>
      <c r="D37" s="9">
        <v>0</v>
      </c>
      <c r="E37" s="9">
        <v>1998965</v>
      </c>
      <c r="F37" s="9">
        <v>308522</v>
      </c>
      <c r="G37" s="9">
        <v>310759</v>
      </c>
      <c r="H37" s="9">
        <f t="shared" si="0"/>
        <v>2618246</v>
      </c>
    </row>
    <row r="38" spans="1:8" ht="15" customHeight="1">
      <c r="A38" s="7" t="s">
        <v>63</v>
      </c>
      <c r="B38" s="8" t="s">
        <v>64</v>
      </c>
      <c r="C38" s="9">
        <v>0</v>
      </c>
      <c r="D38" s="9">
        <v>0</v>
      </c>
      <c r="E38" s="9">
        <v>2499063</v>
      </c>
      <c r="F38" s="9">
        <v>0</v>
      </c>
      <c r="G38" s="9">
        <v>100399</v>
      </c>
      <c r="H38" s="9">
        <f t="shared" si="0"/>
        <v>2599462</v>
      </c>
    </row>
    <row r="39" spans="1:8" ht="15" customHeight="1">
      <c r="A39" s="7" t="s">
        <v>65</v>
      </c>
      <c r="B39" s="8" t="s">
        <v>66</v>
      </c>
      <c r="C39" s="9">
        <v>1117730</v>
      </c>
      <c r="D39" s="9">
        <v>0</v>
      </c>
      <c r="E39" s="9">
        <v>2190449</v>
      </c>
      <c r="F39" s="9">
        <v>52966</v>
      </c>
      <c r="G39" s="9">
        <v>0</v>
      </c>
      <c r="H39" s="9">
        <f t="shared" si="0"/>
        <v>3361145</v>
      </c>
    </row>
    <row r="40" spans="1:8" ht="15" customHeight="1">
      <c r="A40" s="7" t="s">
        <v>67</v>
      </c>
      <c r="B40" s="8" t="s">
        <v>68</v>
      </c>
      <c r="C40" s="9">
        <v>0</v>
      </c>
      <c r="D40" s="9">
        <v>0</v>
      </c>
      <c r="E40" s="9">
        <v>3281735</v>
      </c>
      <c r="F40" s="9">
        <v>100260</v>
      </c>
      <c r="G40" s="9">
        <v>0</v>
      </c>
      <c r="H40" s="9">
        <f t="shared" si="0"/>
        <v>3381995</v>
      </c>
    </row>
    <row r="41" spans="1:8" ht="15" customHeight="1">
      <c r="A41" s="7" t="s">
        <v>69</v>
      </c>
      <c r="B41" s="8" t="s">
        <v>70</v>
      </c>
      <c r="C41" s="9">
        <v>0</v>
      </c>
      <c r="D41" s="9">
        <v>0</v>
      </c>
      <c r="E41" s="9">
        <v>7235148</v>
      </c>
      <c r="F41" s="9">
        <v>0</v>
      </c>
      <c r="G41" s="9">
        <v>0</v>
      </c>
      <c r="H41" s="9">
        <f t="shared" si="0"/>
        <v>7235148</v>
      </c>
    </row>
    <row r="42" spans="1:8" ht="15" customHeight="1">
      <c r="A42" s="7" t="s">
        <v>71</v>
      </c>
      <c r="B42" s="8" t="s">
        <v>72</v>
      </c>
      <c r="C42" s="9">
        <v>0</v>
      </c>
      <c r="D42" s="9">
        <v>0</v>
      </c>
      <c r="E42" s="9">
        <v>7215106</v>
      </c>
      <c r="F42" s="9">
        <v>0</v>
      </c>
      <c r="G42" s="9">
        <v>0</v>
      </c>
      <c r="H42" s="9">
        <f t="shared" si="0"/>
        <v>7215106</v>
      </c>
    </row>
    <row r="43" spans="1:8" ht="15" customHeight="1">
      <c r="A43" s="20" t="s">
        <v>87</v>
      </c>
      <c r="B43" s="8" t="s">
        <v>88</v>
      </c>
      <c r="C43" s="9">
        <v>1266980</v>
      </c>
      <c r="D43" s="9">
        <v>0</v>
      </c>
      <c r="E43" s="9">
        <v>3013242</v>
      </c>
      <c r="F43" s="9">
        <v>135000</v>
      </c>
      <c r="G43" s="9">
        <v>140029</v>
      </c>
      <c r="H43" s="9">
        <f t="shared" si="0"/>
        <v>4555251</v>
      </c>
    </row>
    <row r="44" spans="1:8" ht="15" customHeight="1">
      <c r="A44" s="7" t="s">
        <v>73</v>
      </c>
      <c r="B44" s="8" t="s">
        <v>74</v>
      </c>
      <c r="C44" s="9">
        <v>0</v>
      </c>
      <c r="D44" s="9">
        <v>0</v>
      </c>
      <c r="E44" s="9">
        <v>2892554</v>
      </c>
      <c r="F44" s="9">
        <v>0</v>
      </c>
      <c r="G44" s="9">
        <v>183341</v>
      </c>
      <c r="H44" s="9">
        <f>SUM(C44:G44)</f>
        <v>3075895</v>
      </c>
    </row>
    <row r="45" spans="1:8" ht="15" customHeight="1">
      <c r="A45" s="7">
        <v>124</v>
      </c>
      <c r="B45" s="8" t="s">
        <v>96</v>
      </c>
      <c r="C45" s="9">
        <v>0</v>
      </c>
      <c r="D45" s="9">
        <v>0</v>
      </c>
      <c r="E45" s="9">
        <v>1620745</v>
      </c>
      <c r="F45" s="9">
        <v>0</v>
      </c>
      <c r="G45" s="9">
        <v>0</v>
      </c>
      <c r="H45" s="9">
        <f>SUM(C45:G45)</f>
        <v>1620745</v>
      </c>
    </row>
    <row r="46" spans="1:8" ht="15" customHeight="1">
      <c r="A46" s="7">
        <v>139</v>
      </c>
      <c r="B46" s="8" t="s">
        <v>101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f t="shared" si="0"/>
        <v>0</v>
      </c>
    </row>
    <row r="47" spans="1:8" ht="19.5" customHeight="1">
      <c r="A47" s="24" t="s">
        <v>75</v>
      </c>
      <c r="B47" s="25"/>
      <c r="C47" s="12">
        <f aca="true" t="shared" si="1" ref="C47:H47">SUM(C11:C46)</f>
        <v>27613386</v>
      </c>
      <c r="D47" s="12">
        <f t="shared" si="1"/>
        <v>822000</v>
      </c>
      <c r="E47" s="12">
        <f t="shared" si="1"/>
        <v>344283054</v>
      </c>
      <c r="F47" s="12">
        <f t="shared" si="1"/>
        <v>4023743</v>
      </c>
      <c r="G47" s="12">
        <f t="shared" si="1"/>
        <v>23650340</v>
      </c>
      <c r="H47" s="12">
        <f t="shared" si="1"/>
        <v>400392523</v>
      </c>
    </row>
    <row r="49" spans="1:8" ht="12.75">
      <c r="A49" s="13" t="s">
        <v>76</v>
      </c>
      <c r="B49" s="2"/>
      <c r="C49" s="2"/>
      <c r="D49" s="2"/>
      <c r="E49" s="2"/>
      <c r="F49" s="2"/>
      <c r="G49" s="2"/>
      <c r="H49" s="2"/>
    </row>
    <row r="50" spans="1:8" ht="12.75">
      <c r="A50" s="15" t="s">
        <v>89</v>
      </c>
      <c r="B50" s="2"/>
      <c r="C50" s="2"/>
      <c r="D50" s="2"/>
      <c r="E50" s="2"/>
      <c r="F50" s="2"/>
      <c r="G50" s="2"/>
      <c r="H50" s="2"/>
    </row>
    <row r="51" spans="1:8" ht="12.75">
      <c r="A51" s="15" t="s">
        <v>90</v>
      </c>
      <c r="B51" s="2"/>
      <c r="C51" s="2"/>
      <c r="D51" s="2"/>
      <c r="E51" s="2"/>
      <c r="F51" s="2"/>
      <c r="G51" s="2"/>
      <c r="H51" s="2"/>
    </row>
    <row r="52" spans="1:8" ht="12.75">
      <c r="A52" s="15" t="s">
        <v>91</v>
      </c>
      <c r="B52" s="2"/>
      <c r="C52" s="2"/>
      <c r="D52" s="2"/>
      <c r="E52" s="2"/>
      <c r="F52" s="2"/>
      <c r="G52" s="2"/>
      <c r="H52" s="2"/>
    </row>
    <row r="53" spans="1:8" ht="12.75">
      <c r="A53" s="15" t="s">
        <v>92</v>
      </c>
      <c r="B53" s="2"/>
      <c r="C53" s="2"/>
      <c r="D53" s="2"/>
      <c r="E53" s="2"/>
      <c r="F53" s="2"/>
      <c r="G53" s="2"/>
      <c r="H53" s="2"/>
    </row>
    <row r="54" ht="12.75">
      <c r="A54" s="15" t="s">
        <v>93</v>
      </c>
    </row>
    <row r="55" ht="12.75">
      <c r="A55" s="15"/>
    </row>
    <row r="56" ht="12.75">
      <c r="A56" s="13"/>
    </row>
    <row r="57" ht="12.75">
      <c r="A57" s="13" t="s">
        <v>103</v>
      </c>
    </row>
    <row r="58" ht="12.75">
      <c r="A58" s="15"/>
    </row>
  </sheetData>
  <sheetProtection/>
  <mergeCells count="5">
    <mergeCell ref="H9:H10"/>
    <mergeCell ref="A47:B47"/>
    <mergeCell ref="A9:A10"/>
    <mergeCell ref="B9:B10"/>
    <mergeCell ref="C9:G9"/>
  </mergeCells>
  <printOptions/>
  <pageMargins left="0.39" right="0.34" top="0.61" bottom="1" header="0" footer="0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showGridLines="0" zoomScalePageLayoutView="0" workbookViewId="0" topLeftCell="A19">
      <selection activeCell="F20" sqref="F20"/>
    </sheetView>
  </sheetViews>
  <sheetFormatPr defaultColWidth="11.421875" defaultRowHeight="12.75"/>
  <cols>
    <col min="2" max="2" width="57.7109375" style="0" bestFit="1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5.75">
      <c r="A5" s="3" t="s">
        <v>102</v>
      </c>
      <c r="B5" s="2"/>
      <c r="C5" s="2"/>
      <c r="D5" s="2"/>
      <c r="E5" s="2"/>
      <c r="F5" s="2"/>
      <c r="G5" s="2"/>
      <c r="H5" s="2"/>
      <c r="I5" s="2"/>
    </row>
    <row r="6" spans="1:9" ht="15.75">
      <c r="A6" s="3" t="s">
        <v>80</v>
      </c>
      <c r="B6" s="2"/>
      <c r="C6" s="2"/>
      <c r="D6" s="2"/>
      <c r="E6" s="2"/>
      <c r="F6" s="2"/>
      <c r="G6" s="2"/>
      <c r="H6" s="2"/>
      <c r="I6" s="2"/>
    </row>
    <row r="7" spans="1:9" ht="12.75">
      <c r="A7" s="4" t="s">
        <v>3</v>
      </c>
      <c r="B7" s="2"/>
      <c r="C7" s="2"/>
      <c r="D7" s="2"/>
      <c r="E7" s="2"/>
      <c r="F7" s="2"/>
      <c r="G7" s="2"/>
      <c r="H7" s="2"/>
      <c r="I7" s="2"/>
    </row>
    <row r="8" spans="1:9" ht="13.5">
      <c r="A8" s="4"/>
      <c r="B8" s="2"/>
      <c r="C8" s="2"/>
      <c r="D8" s="2"/>
      <c r="E8" s="2"/>
      <c r="F8" s="2"/>
      <c r="G8" s="2"/>
      <c r="H8" s="2"/>
      <c r="I8" s="5" t="s">
        <v>4</v>
      </c>
    </row>
    <row r="9" spans="1:9" ht="12.75">
      <c r="A9" s="26" t="s">
        <v>5</v>
      </c>
      <c r="B9" s="22" t="s">
        <v>6</v>
      </c>
      <c r="C9" s="28" t="s">
        <v>78</v>
      </c>
      <c r="D9" s="29"/>
      <c r="E9" s="29"/>
      <c r="F9" s="29"/>
      <c r="G9" s="29"/>
      <c r="H9" s="29"/>
      <c r="I9" s="22" t="s">
        <v>8</v>
      </c>
    </row>
    <row r="10" spans="1:15" ht="12.75">
      <c r="A10" s="27"/>
      <c r="B10" s="23"/>
      <c r="C10" s="16">
        <v>2.1</v>
      </c>
      <c r="D10" s="16">
        <v>2.2</v>
      </c>
      <c r="E10" s="16">
        <v>2.3</v>
      </c>
      <c r="F10" s="16">
        <v>2.4</v>
      </c>
      <c r="G10" s="16" t="s">
        <v>94</v>
      </c>
      <c r="H10" s="16">
        <v>2.6</v>
      </c>
      <c r="I10" s="23"/>
      <c r="L10" s="18"/>
      <c r="M10" s="18"/>
      <c r="N10" s="18"/>
      <c r="O10" s="18"/>
    </row>
    <row r="11" spans="1:9" ht="15" customHeight="1">
      <c r="A11" s="7" t="s">
        <v>9</v>
      </c>
      <c r="B11" s="8" t="s">
        <v>10</v>
      </c>
      <c r="C11" s="9">
        <v>0</v>
      </c>
      <c r="D11" s="9">
        <v>0</v>
      </c>
      <c r="E11" s="9">
        <v>1391399</v>
      </c>
      <c r="F11" s="9">
        <v>0</v>
      </c>
      <c r="G11" s="9">
        <v>3000</v>
      </c>
      <c r="H11" s="9">
        <v>1108727</v>
      </c>
      <c r="I11" s="9">
        <f aca="true" t="shared" si="0" ref="I11:I46">SUM(C11:H11)</f>
        <v>2503126</v>
      </c>
    </row>
    <row r="12" spans="1:9" ht="15" customHeight="1">
      <c r="A12" s="7" t="s">
        <v>11</v>
      </c>
      <c r="B12" s="8" t="s">
        <v>12</v>
      </c>
      <c r="C12" s="9">
        <v>0</v>
      </c>
      <c r="D12" s="9">
        <v>0</v>
      </c>
      <c r="E12" s="9">
        <v>1000000</v>
      </c>
      <c r="F12" s="9">
        <v>0</v>
      </c>
      <c r="G12" s="9">
        <v>0</v>
      </c>
      <c r="H12" s="9">
        <v>0</v>
      </c>
      <c r="I12" s="9">
        <f t="shared" si="0"/>
        <v>1000000</v>
      </c>
    </row>
    <row r="13" spans="1:9" ht="15" customHeight="1">
      <c r="A13" s="7" t="s">
        <v>13</v>
      </c>
      <c r="B13" s="8" t="s">
        <v>14</v>
      </c>
      <c r="C13" s="9">
        <v>0</v>
      </c>
      <c r="D13" s="9">
        <v>0</v>
      </c>
      <c r="E13" s="9">
        <v>1476416</v>
      </c>
      <c r="F13" s="9">
        <v>0</v>
      </c>
      <c r="G13" s="9">
        <v>0</v>
      </c>
      <c r="H13" s="9">
        <v>0</v>
      </c>
      <c r="I13" s="9">
        <f t="shared" si="0"/>
        <v>1476416</v>
      </c>
    </row>
    <row r="14" spans="1:9" ht="15" customHeight="1">
      <c r="A14" s="7" t="s">
        <v>15</v>
      </c>
      <c r="B14" s="8" t="s">
        <v>16</v>
      </c>
      <c r="C14" s="9">
        <v>0</v>
      </c>
      <c r="D14" s="9">
        <v>0</v>
      </c>
      <c r="E14" s="9">
        <v>250982</v>
      </c>
      <c r="F14" s="9">
        <v>0</v>
      </c>
      <c r="G14" s="9">
        <v>0</v>
      </c>
      <c r="H14" s="9">
        <v>0</v>
      </c>
      <c r="I14" s="9">
        <f t="shared" si="0"/>
        <v>250982</v>
      </c>
    </row>
    <row r="15" spans="1:9" ht="15" customHeight="1">
      <c r="A15" s="7" t="s">
        <v>17</v>
      </c>
      <c r="B15" s="8" t="s">
        <v>18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f t="shared" si="0"/>
        <v>0</v>
      </c>
    </row>
    <row r="16" spans="1:9" ht="15" customHeight="1">
      <c r="A16" s="7" t="s">
        <v>19</v>
      </c>
      <c r="B16" s="8" t="s">
        <v>20</v>
      </c>
      <c r="C16" s="9">
        <v>0</v>
      </c>
      <c r="D16" s="9">
        <v>0</v>
      </c>
      <c r="E16" s="9">
        <v>6475768</v>
      </c>
      <c r="F16" s="9">
        <v>0</v>
      </c>
      <c r="G16" s="9">
        <v>0</v>
      </c>
      <c r="H16" s="9">
        <v>0</v>
      </c>
      <c r="I16" s="9">
        <f t="shared" si="0"/>
        <v>6475768</v>
      </c>
    </row>
    <row r="17" spans="1:9" ht="15" customHeight="1">
      <c r="A17" s="7" t="s">
        <v>21</v>
      </c>
      <c r="B17" s="8" t="s">
        <v>22</v>
      </c>
      <c r="C17" s="9">
        <v>0</v>
      </c>
      <c r="D17" s="9">
        <v>0</v>
      </c>
      <c r="E17" s="9">
        <v>936009</v>
      </c>
      <c r="F17" s="9">
        <v>0</v>
      </c>
      <c r="G17" s="9">
        <v>0</v>
      </c>
      <c r="H17" s="9">
        <v>100000</v>
      </c>
      <c r="I17" s="9">
        <f t="shared" si="0"/>
        <v>1036009</v>
      </c>
    </row>
    <row r="18" spans="1:9" ht="15" customHeight="1">
      <c r="A18" s="7" t="s">
        <v>23</v>
      </c>
      <c r="B18" s="8" t="s">
        <v>24</v>
      </c>
      <c r="C18" s="9">
        <v>0</v>
      </c>
      <c r="D18" s="9">
        <v>0</v>
      </c>
      <c r="E18" s="9">
        <v>5259283</v>
      </c>
      <c r="F18" s="9">
        <v>0</v>
      </c>
      <c r="G18" s="9">
        <v>306104</v>
      </c>
      <c r="H18" s="9">
        <v>0</v>
      </c>
      <c r="I18" s="9">
        <f t="shared" si="0"/>
        <v>5565387</v>
      </c>
    </row>
    <row r="19" spans="1:9" ht="15" customHeight="1">
      <c r="A19" s="7" t="s">
        <v>25</v>
      </c>
      <c r="B19" s="8" t="s">
        <v>26</v>
      </c>
      <c r="C19" s="9">
        <v>0</v>
      </c>
      <c r="D19" s="9">
        <v>0</v>
      </c>
      <c r="E19" s="9">
        <v>10114311</v>
      </c>
      <c r="F19" s="9">
        <v>0</v>
      </c>
      <c r="G19" s="9">
        <v>0</v>
      </c>
      <c r="H19" s="9">
        <v>0</v>
      </c>
      <c r="I19" s="9">
        <f t="shared" si="0"/>
        <v>10114311</v>
      </c>
    </row>
    <row r="20" spans="1:9" ht="15" customHeight="1">
      <c r="A20" s="7" t="s">
        <v>27</v>
      </c>
      <c r="B20" s="8" t="s">
        <v>28</v>
      </c>
      <c r="C20" s="9">
        <v>0</v>
      </c>
      <c r="D20" s="9">
        <v>0</v>
      </c>
      <c r="E20" s="9">
        <v>1212240</v>
      </c>
      <c r="F20" s="9">
        <v>0</v>
      </c>
      <c r="G20" s="9">
        <v>0</v>
      </c>
      <c r="H20" s="9">
        <v>387760</v>
      </c>
      <c r="I20" s="9">
        <f t="shared" si="0"/>
        <v>1600000</v>
      </c>
    </row>
    <row r="21" spans="1:9" ht="15" customHeight="1">
      <c r="A21" s="7" t="s">
        <v>29</v>
      </c>
      <c r="B21" s="8" t="s">
        <v>30</v>
      </c>
      <c r="C21" s="9">
        <v>0</v>
      </c>
      <c r="D21" s="9">
        <v>0</v>
      </c>
      <c r="E21" s="9">
        <v>7173441</v>
      </c>
      <c r="F21" s="9">
        <v>0</v>
      </c>
      <c r="G21" s="9">
        <v>0</v>
      </c>
      <c r="H21" s="9">
        <v>0</v>
      </c>
      <c r="I21" s="9">
        <f t="shared" si="0"/>
        <v>7173441</v>
      </c>
    </row>
    <row r="22" spans="1:9" ht="15" customHeight="1">
      <c r="A22" s="7" t="s">
        <v>31</v>
      </c>
      <c r="B22" s="8" t="s">
        <v>32</v>
      </c>
      <c r="C22" s="9">
        <v>0</v>
      </c>
      <c r="D22" s="9">
        <v>0</v>
      </c>
      <c r="E22" s="9">
        <v>6057269</v>
      </c>
      <c r="F22" s="9">
        <v>0</v>
      </c>
      <c r="G22" s="9">
        <v>0</v>
      </c>
      <c r="H22" s="9">
        <v>126959</v>
      </c>
      <c r="I22" s="9">
        <f t="shared" si="0"/>
        <v>6184228</v>
      </c>
    </row>
    <row r="23" spans="1:9" ht="15" customHeight="1">
      <c r="A23" s="7" t="s">
        <v>33</v>
      </c>
      <c r="B23" s="8" t="s">
        <v>34</v>
      </c>
      <c r="C23" s="9">
        <v>0</v>
      </c>
      <c r="D23" s="9">
        <v>0</v>
      </c>
      <c r="E23" s="9">
        <v>2493938</v>
      </c>
      <c r="F23" s="9">
        <v>0</v>
      </c>
      <c r="G23" s="9">
        <v>0</v>
      </c>
      <c r="H23" s="9">
        <v>31000</v>
      </c>
      <c r="I23" s="9">
        <f t="shared" si="0"/>
        <v>2524938</v>
      </c>
    </row>
    <row r="24" spans="1:9" ht="15" customHeight="1">
      <c r="A24" s="7" t="s">
        <v>35</v>
      </c>
      <c r="B24" s="8" t="s">
        <v>36</v>
      </c>
      <c r="C24" s="9">
        <v>0</v>
      </c>
      <c r="D24" s="9">
        <v>0</v>
      </c>
      <c r="E24" s="9">
        <v>18491791</v>
      </c>
      <c r="F24" s="9">
        <v>0</v>
      </c>
      <c r="G24" s="9">
        <v>0</v>
      </c>
      <c r="H24" s="9">
        <v>100000</v>
      </c>
      <c r="I24" s="9">
        <f t="shared" si="0"/>
        <v>18591791</v>
      </c>
    </row>
    <row r="25" spans="1:9" ht="15" customHeight="1">
      <c r="A25" s="7" t="s">
        <v>37</v>
      </c>
      <c r="B25" s="8" t="s">
        <v>38</v>
      </c>
      <c r="C25" s="9">
        <v>0</v>
      </c>
      <c r="D25" s="9">
        <v>0</v>
      </c>
      <c r="E25" s="9">
        <v>1344110</v>
      </c>
      <c r="F25" s="9">
        <v>0</v>
      </c>
      <c r="G25" s="9">
        <v>0</v>
      </c>
      <c r="H25" s="9">
        <v>23019</v>
      </c>
      <c r="I25" s="9">
        <f t="shared" si="0"/>
        <v>1367129</v>
      </c>
    </row>
    <row r="26" spans="1:9" ht="15" customHeight="1">
      <c r="A26" s="7" t="s">
        <v>39</v>
      </c>
      <c r="B26" s="8" t="s">
        <v>40</v>
      </c>
      <c r="C26" s="9">
        <v>0</v>
      </c>
      <c r="D26" s="9">
        <v>0</v>
      </c>
      <c r="E26" s="9">
        <v>13440446</v>
      </c>
      <c r="F26" s="9">
        <v>0</v>
      </c>
      <c r="G26" s="9">
        <v>0</v>
      </c>
      <c r="H26" s="9">
        <v>150000</v>
      </c>
      <c r="I26" s="9">
        <f t="shared" si="0"/>
        <v>13590446</v>
      </c>
    </row>
    <row r="27" spans="1:9" ht="15" customHeight="1">
      <c r="A27" s="7" t="s">
        <v>41</v>
      </c>
      <c r="B27" s="8" t="s">
        <v>42</v>
      </c>
      <c r="C27" s="9">
        <v>0</v>
      </c>
      <c r="D27" s="9">
        <v>0</v>
      </c>
      <c r="E27" s="9">
        <v>5974990</v>
      </c>
      <c r="F27" s="9">
        <v>0</v>
      </c>
      <c r="G27" s="9">
        <v>0</v>
      </c>
      <c r="H27" s="9">
        <v>0</v>
      </c>
      <c r="I27" s="9">
        <f t="shared" si="0"/>
        <v>5974990</v>
      </c>
    </row>
    <row r="28" spans="1:9" ht="15" customHeight="1">
      <c r="A28" s="7" t="s">
        <v>43</v>
      </c>
      <c r="B28" s="8" t="s">
        <v>44</v>
      </c>
      <c r="C28" s="9">
        <v>0</v>
      </c>
      <c r="D28" s="9">
        <v>0</v>
      </c>
      <c r="E28" s="9">
        <v>1758111</v>
      </c>
      <c r="F28" s="9">
        <v>0</v>
      </c>
      <c r="G28" s="9">
        <v>0</v>
      </c>
      <c r="H28" s="9">
        <v>20500</v>
      </c>
      <c r="I28" s="9">
        <f t="shared" si="0"/>
        <v>1778611</v>
      </c>
    </row>
    <row r="29" spans="1:9" ht="15" customHeight="1">
      <c r="A29" s="7" t="s">
        <v>45</v>
      </c>
      <c r="B29" s="8" t="s">
        <v>46</v>
      </c>
      <c r="C29" s="9">
        <v>0</v>
      </c>
      <c r="D29" s="9">
        <v>0</v>
      </c>
      <c r="E29" s="9">
        <v>914267</v>
      </c>
      <c r="F29" s="9">
        <v>0</v>
      </c>
      <c r="G29" s="9">
        <v>0</v>
      </c>
      <c r="H29" s="9">
        <v>30000</v>
      </c>
      <c r="I29" s="9">
        <f t="shared" si="0"/>
        <v>944267</v>
      </c>
    </row>
    <row r="30" spans="1:9" ht="15" customHeight="1">
      <c r="A30" s="7" t="s">
        <v>47</v>
      </c>
      <c r="B30" s="8" t="s">
        <v>48</v>
      </c>
      <c r="C30" s="9">
        <v>0</v>
      </c>
      <c r="D30" s="9">
        <v>0</v>
      </c>
      <c r="E30" s="9">
        <v>760605</v>
      </c>
      <c r="F30" s="9">
        <v>0</v>
      </c>
      <c r="G30" s="9">
        <v>0</v>
      </c>
      <c r="H30" s="9">
        <v>0</v>
      </c>
      <c r="I30" s="9">
        <f t="shared" si="0"/>
        <v>760605</v>
      </c>
    </row>
    <row r="31" spans="1:9" ht="15" customHeight="1">
      <c r="A31" s="7" t="s">
        <v>49</v>
      </c>
      <c r="B31" s="8" t="s">
        <v>50</v>
      </c>
      <c r="C31" s="9">
        <v>0</v>
      </c>
      <c r="D31" s="9">
        <v>0</v>
      </c>
      <c r="E31" s="9">
        <v>766008</v>
      </c>
      <c r="F31" s="9">
        <v>0</v>
      </c>
      <c r="G31" s="9">
        <v>0</v>
      </c>
      <c r="H31" s="9">
        <v>85102</v>
      </c>
      <c r="I31" s="9">
        <f t="shared" si="0"/>
        <v>851110</v>
      </c>
    </row>
    <row r="32" spans="1:9" ht="15" customHeight="1">
      <c r="A32" s="7" t="s">
        <v>51</v>
      </c>
      <c r="B32" s="8" t="s">
        <v>52</v>
      </c>
      <c r="C32" s="9">
        <v>0</v>
      </c>
      <c r="D32" s="9">
        <v>0</v>
      </c>
      <c r="E32" s="9">
        <v>1817221</v>
      </c>
      <c r="F32" s="9">
        <v>0</v>
      </c>
      <c r="G32" s="9">
        <v>0</v>
      </c>
      <c r="H32" s="9">
        <v>0</v>
      </c>
      <c r="I32" s="9">
        <f t="shared" si="0"/>
        <v>1817221</v>
      </c>
    </row>
    <row r="33" spans="1:9" ht="15" customHeight="1">
      <c r="A33" s="7" t="s">
        <v>53</v>
      </c>
      <c r="B33" s="8" t="s">
        <v>54</v>
      </c>
      <c r="C33" s="9">
        <v>0</v>
      </c>
      <c r="D33" s="9">
        <v>0</v>
      </c>
      <c r="E33" s="9">
        <v>1451052</v>
      </c>
      <c r="F33" s="9">
        <v>0</v>
      </c>
      <c r="G33" s="9">
        <v>0</v>
      </c>
      <c r="H33" s="9">
        <v>141000</v>
      </c>
      <c r="I33" s="9">
        <f t="shared" si="0"/>
        <v>1592052</v>
      </c>
    </row>
    <row r="34" spans="1:9" ht="15" customHeight="1">
      <c r="A34" s="7" t="s">
        <v>55</v>
      </c>
      <c r="B34" s="8" t="s">
        <v>56</v>
      </c>
      <c r="C34" s="9">
        <v>0</v>
      </c>
      <c r="D34" s="9">
        <v>0</v>
      </c>
      <c r="E34" s="9">
        <v>1032449</v>
      </c>
      <c r="F34" s="9">
        <v>0</v>
      </c>
      <c r="G34" s="9">
        <v>0</v>
      </c>
      <c r="H34" s="9">
        <v>11000</v>
      </c>
      <c r="I34" s="9">
        <f t="shared" si="0"/>
        <v>1043449</v>
      </c>
    </row>
    <row r="35" spans="1:9" ht="15" customHeight="1">
      <c r="A35" s="7" t="s">
        <v>57</v>
      </c>
      <c r="B35" s="8" t="s">
        <v>58</v>
      </c>
      <c r="C35" s="9">
        <v>0</v>
      </c>
      <c r="D35" s="9">
        <v>0</v>
      </c>
      <c r="E35" s="9">
        <v>3383580</v>
      </c>
      <c r="F35" s="9">
        <v>0</v>
      </c>
      <c r="G35" s="9">
        <v>0</v>
      </c>
      <c r="H35" s="9">
        <v>713511</v>
      </c>
      <c r="I35" s="9">
        <f t="shared" si="0"/>
        <v>4097091</v>
      </c>
    </row>
    <row r="36" spans="1:9" ht="15" customHeight="1">
      <c r="A36" s="7" t="s">
        <v>59</v>
      </c>
      <c r="B36" s="8" t="s">
        <v>60</v>
      </c>
      <c r="C36" s="9">
        <v>0</v>
      </c>
      <c r="D36" s="9">
        <v>0</v>
      </c>
      <c r="E36" s="9">
        <v>2719108</v>
      </c>
      <c r="F36" s="9">
        <v>0</v>
      </c>
      <c r="G36" s="9">
        <v>121854</v>
      </c>
      <c r="H36" s="9">
        <v>201785</v>
      </c>
      <c r="I36" s="9">
        <f t="shared" si="0"/>
        <v>3042747</v>
      </c>
    </row>
    <row r="37" spans="1:9" ht="15" customHeight="1">
      <c r="A37" s="7" t="s">
        <v>61</v>
      </c>
      <c r="B37" s="8" t="s">
        <v>62</v>
      </c>
      <c r="C37" s="9">
        <v>0</v>
      </c>
      <c r="D37" s="9">
        <v>0</v>
      </c>
      <c r="E37" s="9">
        <v>4523668</v>
      </c>
      <c r="F37" s="9">
        <v>0</v>
      </c>
      <c r="G37" s="9">
        <v>0</v>
      </c>
      <c r="H37" s="9">
        <v>36935</v>
      </c>
      <c r="I37" s="9">
        <f t="shared" si="0"/>
        <v>4560603</v>
      </c>
    </row>
    <row r="38" spans="1:9" ht="15" customHeight="1">
      <c r="A38" s="7" t="s">
        <v>63</v>
      </c>
      <c r="B38" s="8" t="s">
        <v>64</v>
      </c>
      <c r="C38" s="9">
        <v>0</v>
      </c>
      <c r="D38" s="9">
        <v>0</v>
      </c>
      <c r="E38" s="9">
        <v>1101370</v>
      </c>
      <c r="F38" s="9">
        <v>0</v>
      </c>
      <c r="G38" s="9">
        <v>0</v>
      </c>
      <c r="H38" s="9">
        <v>20000</v>
      </c>
      <c r="I38" s="9">
        <f t="shared" si="0"/>
        <v>1121370</v>
      </c>
    </row>
    <row r="39" spans="1:9" ht="15" customHeight="1">
      <c r="A39" s="7" t="s">
        <v>65</v>
      </c>
      <c r="B39" s="8" t="s">
        <v>66</v>
      </c>
      <c r="C39" s="9">
        <v>0</v>
      </c>
      <c r="D39" s="9">
        <v>0</v>
      </c>
      <c r="E39" s="9">
        <v>2419342</v>
      </c>
      <c r="F39" s="9">
        <v>0</v>
      </c>
      <c r="G39" s="9">
        <v>0</v>
      </c>
      <c r="H39" s="9">
        <v>303000</v>
      </c>
      <c r="I39" s="9">
        <f t="shared" si="0"/>
        <v>2722342</v>
      </c>
    </row>
    <row r="40" spans="1:9" ht="15" customHeight="1">
      <c r="A40" s="7" t="s">
        <v>67</v>
      </c>
      <c r="B40" s="8" t="s">
        <v>68</v>
      </c>
      <c r="C40" s="9">
        <v>0</v>
      </c>
      <c r="D40" s="9">
        <v>0</v>
      </c>
      <c r="E40" s="9">
        <v>2862901</v>
      </c>
      <c r="F40" s="9">
        <v>0</v>
      </c>
      <c r="G40" s="9">
        <v>80000</v>
      </c>
      <c r="H40" s="9">
        <v>223875</v>
      </c>
      <c r="I40" s="9">
        <f t="shared" si="0"/>
        <v>3166776</v>
      </c>
    </row>
    <row r="41" spans="1:9" ht="15" customHeight="1">
      <c r="A41" s="7" t="s">
        <v>69</v>
      </c>
      <c r="B41" s="8" t="s">
        <v>70</v>
      </c>
      <c r="C41" s="9">
        <v>0</v>
      </c>
      <c r="D41" s="9">
        <v>0</v>
      </c>
      <c r="E41" s="9">
        <v>671449</v>
      </c>
      <c r="F41" s="9">
        <v>0</v>
      </c>
      <c r="G41" s="9">
        <v>0</v>
      </c>
      <c r="H41" s="9">
        <v>51000</v>
      </c>
      <c r="I41" s="9">
        <f t="shared" si="0"/>
        <v>722449</v>
      </c>
    </row>
    <row r="42" spans="1:9" ht="15" customHeight="1">
      <c r="A42" s="7" t="s">
        <v>71</v>
      </c>
      <c r="B42" s="8" t="s">
        <v>72</v>
      </c>
      <c r="C42" s="9">
        <v>0</v>
      </c>
      <c r="D42" s="9">
        <v>0</v>
      </c>
      <c r="E42" s="9">
        <v>1269836</v>
      </c>
      <c r="F42" s="9">
        <v>0</v>
      </c>
      <c r="G42" s="9">
        <v>0</v>
      </c>
      <c r="H42" s="9">
        <v>0</v>
      </c>
      <c r="I42" s="9">
        <f t="shared" si="0"/>
        <v>1269836</v>
      </c>
    </row>
    <row r="43" spans="1:9" ht="15" customHeight="1">
      <c r="A43" s="20" t="s">
        <v>87</v>
      </c>
      <c r="B43" s="8" t="s">
        <v>88</v>
      </c>
      <c r="C43" s="9">
        <v>0</v>
      </c>
      <c r="D43" s="9">
        <v>0</v>
      </c>
      <c r="E43" s="9">
        <v>2934809</v>
      </c>
      <c r="F43" s="9">
        <v>0</v>
      </c>
      <c r="G43" s="9">
        <v>71395</v>
      </c>
      <c r="H43" s="9">
        <v>731872</v>
      </c>
      <c r="I43" s="9">
        <f t="shared" si="0"/>
        <v>3738076</v>
      </c>
    </row>
    <row r="44" spans="1:9" ht="15" customHeight="1">
      <c r="A44" s="7" t="s">
        <v>73</v>
      </c>
      <c r="B44" s="8" t="s">
        <v>74</v>
      </c>
      <c r="C44" s="9">
        <v>0</v>
      </c>
      <c r="D44" s="9">
        <v>0</v>
      </c>
      <c r="E44" s="9">
        <v>3384255</v>
      </c>
      <c r="F44" s="9">
        <v>0</v>
      </c>
      <c r="G44" s="9">
        <v>0</v>
      </c>
      <c r="H44" s="9">
        <v>590556</v>
      </c>
      <c r="I44" s="9">
        <f>SUM(C44:H44)</f>
        <v>3974811</v>
      </c>
    </row>
    <row r="45" spans="1:9" ht="15" customHeight="1">
      <c r="A45" s="7">
        <v>124</v>
      </c>
      <c r="B45" s="8" t="s">
        <v>96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f>SUM(C45:H45)</f>
        <v>0</v>
      </c>
    </row>
    <row r="46" spans="1:9" ht="15" customHeight="1">
      <c r="A46" s="7">
        <v>139</v>
      </c>
      <c r="B46" s="8" t="s">
        <v>101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f t="shared" si="0"/>
        <v>0</v>
      </c>
    </row>
    <row r="47" spans="1:9" ht="19.5" customHeight="1">
      <c r="A47" s="24" t="s">
        <v>75</v>
      </c>
      <c r="B47" s="25"/>
      <c r="C47" s="12">
        <f aca="true" t="shared" si="1" ref="C47:I47">SUM(C11:C46)</f>
        <v>0</v>
      </c>
      <c r="D47" s="12">
        <f t="shared" si="1"/>
        <v>0</v>
      </c>
      <c r="E47" s="12">
        <f t="shared" si="1"/>
        <v>116862424</v>
      </c>
      <c r="F47" s="12">
        <f t="shared" si="1"/>
        <v>0</v>
      </c>
      <c r="G47" s="12">
        <f t="shared" si="1"/>
        <v>582353</v>
      </c>
      <c r="H47" s="12">
        <f t="shared" si="1"/>
        <v>5187601</v>
      </c>
      <c r="I47" s="12">
        <f t="shared" si="1"/>
        <v>122632378</v>
      </c>
    </row>
    <row r="49" spans="1:9" ht="12.75">
      <c r="A49" s="13" t="s">
        <v>76</v>
      </c>
      <c r="B49" s="2"/>
      <c r="C49" s="2"/>
      <c r="D49" s="2"/>
      <c r="E49" s="2"/>
      <c r="F49" s="2"/>
      <c r="G49" s="2"/>
      <c r="H49" s="2"/>
      <c r="I49" s="2"/>
    </row>
    <row r="50" spans="1:9" ht="12.75">
      <c r="A50" s="15" t="s">
        <v>89</v>
      </c>
      <c r="B50" s="2"/>
      <c r="C50" s="2"/>
      <c r="D50" s="2"/>
      <c r="E50" s="2"/>
      <c r="F50" s="2"/>
      <c r="G50" s="2"/>
      <c r="H50" s="2"/>
      <c r="I50" s="2"/>
    </row>
    <row r="51" spans="1:9" ht="12.75">
      <c r="A51" s="15" t="s">
        <v>90</v>
      </c>
      <c r="B51" s="2"/>
      <c r="C51" s="2"/>
      <c r="D51" s="2"/>
      <c r="E51" s="2"/>
      <c r="F51" s="2"/>
      <c r="G51" s="2"/>
      <c r="H51" s="2"/>
      <c r="I51" s="2"/>
    </row>
    <row r="52" spans="1:9" ht="12.75">
      <c r="A52" s="15" t="s">
        <v>91</v>
      </c>
      <c r="B52" s="2"/>
      <c r="C52" s="2"/>
      <c r="D52" s="2"/>
      <c r="E52" s="2"/>
      <c r="F52" s="2"/>
      <c r="G52" s="2"/>
      <c r="H52" s="2"/>
      <c r="I52" s="2"/>
    </row>
    <row r="53" spans="1:9" ht="12.75">
      <c r="A53" s="15" t="s">
        <v>95</v>
      </c>
      <c r="B53" s="2"/>
      <c r="C53" s="2"/>
      <c r="D53" s="2"/>
      <c r="E53" s="2"/>
      <c r="F53" s="2"/>
      <c r="G53" s="2"/>
      <c r="H53" s="2"/>
      <c r="I53" s="2"/>
    </row>
    <row r="54" spans="1:9" ht="12.75">
      <c r="A54" s="15" t="s">
        <v>92</v>
      </c>
      <c r="B54" s="2"/>
      <c r="C54" s="2"/>
      <c r="D54" s="2"/>
      <c r="E54" s="2"/>
      <c r="F54" s="2"/>
      <c r="G54" s="2"/>
      <c r="H54" s="2"/>
      <c r="I54" s="2"/>
    </row>
    <row r="55" ht="12.75">
      <c r="A55" s="15" t="s">
        <v>93</v>
      </c>
    </row>
    <row r="56" ht="12.75">
      <c r="A56" s="15"/>
    </row>
    <row r="57" ht="12.75">
      <c r="A57" s="13" t="s">
        <v>103</v>
      </c>
    </row>
    <row r="58" ht="12.75">
      <c r="A58" s="13"/>
    </row>
    <row r="59" ht="12.75">
      <c r="A59" s="15"/>
    </row>
  </sheetData>
  <sheetProtection/>
  <mergeCells count="5">
    <mergeCell ref="I9:I10"/>
    <mergeCell ref="A47:B47"/>
    <mergeCell ref="A9:A10"/>
    <mergeCell ref="B9:B10"/>
    <mergeCell ref="C9:H9"/>
  </mergeCells>
  <printOptions/>
  <pageMargins left="0.35" right="0.34" top="0.53" bottom="1" header="0" footer="0"/>
  <pageSetup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showGridLines="0" zoomScalePageLayoutView="0" workbookViewId="0" topLeftCell="A25">
      <selection activeCell="G44" sqref="G44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102</v>
      </c>
      <c r="B5" s="2"/>
      <c r="C5" s="2"/>
      <c r="D5" s="2"/>
      <c r="E5" s="2"/>
      <c r="F5" s="2"/>
      <c r="G5" s="2"/>
      <c r="H5" s="2"/>
    </row>
    <row r="6" spans="1:8" ht="15.75">
      <c r="A6" s="3" t="s">
        <v>81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6" t="s">
        <v>5</v>
      </c>
      <c r="B9" s="22" t="s">
        <v>6</v>
      </c>
      <c r="C9" s="28" t="s">
        <v>78</v>
      </c>
      <c r="D9" s="29"/>
      <c r="E9" s="29"/>
      <c r="F9" s="29"/>
      <c r="G9" s="29"/>
      <c r="H9" s="22" t="s">
        <v>8</v>
      </c>
    </row>
    <row r="10" spans="1:8" ht="12.75">
      <c r="A10" s="27"/>
      <c r="B10" s="23"/>
      <c r="C10" s="16">
        <v>2.1</v>
      </c>
      <c r="D10" s="16">
        <v>2.2</v>
      </c>
      <c r="E10" s="16">
        <v>2.3</v>
      </c>
      <c r="F10" s="16" t="s">
        <v>94</v>
      </c>
      <c r="G10" s="16">
        <v>2.6</v>
      </c>
      <c r="H10" s="23"/>
    </row>
    <row r="11" spans="1:8" ht="15" customHeight="1">
      <c r="A11" s="7" t="s">
        <v>9</v>
      </c>
      <c r="B11" s="8" t="s">
        <v>10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 aca="true" t="shared" si="0" ref="H11:H46">SUM(C11:G11)</f>
        <v>0</v>
      </c>
    </row>
    <row r="12" spans="1:8" ht="15" customHeight="1">
      <c r="A12" s="7" t="s">
        <v>11</v>
      </c>
      <c r="B12" s="8" t="s">
        <v>12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0"/>
        <v>0</v>
      </c>
    </row>
    <row r="13" spans="1:8" ht="15" customHeight="1">
      <c r="A13" s="7" t="s">
        <v>13</v>
      </c>
      <c r="B13" s="8" t="s">
        <v>14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</row>
    <row r="14" spans="1:8" ht="15" customHeight="1">
      <c r="A14" s="7" t="s">
        <v>15</v>
      </c>
      <c r="B14" s="8" t="s">
        <v>16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ht="15" customHeight="1">
      <c r="A15" s="7" t="s">
        <v>17</v>
      </c>
      <c r="B15" s="8" t="s">
        <v>18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ht="15" customHeight="1">
      <c r="A16" s="7" t="s">
        <v>19</v>
      </c>
      <c r="B16" s="8" t="s">
        <v>20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</row>
    <row r="17" spans="1:8" ht="15" customHeight="1">
      <c r="A17" s="7" t="s">
        <v>21</v>
      </c>
      <c r="B17" s="8" t="s">
        <v>22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ht="15" customHeight="1">
      <c r="A18" s="7" t="s">
        <v>23</v>
      </c>
      <c r="B18" s="8" t="s">
        <v>24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ht="15" customHeight="1">
      <c r="A19" s="7" t="s">
        <v>25</v>
      </c>
      <c r="B19" s="8" t="s">
        <v>26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</row>
    <row r="20" spans="1:8" ht="15" customHeight="1">
      <c r="A20" s="7" t="s">
        <v>27</v>
      </c>
      <c r="B20" s="8" t="s">
        <v>28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ht="15" customHeight="1">
      <c r="A21" s="7" t="s">
        <v>29</v>
      </c>
      <c r="B21" s="8" t="s">
        <v>30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ht="15" customHeight="1">
      <c r="A22" s="7" t="s">
        <v>31</v>
      </c>
      <c r="B22" s="8" t="s">
        <v>32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ht="15" customHeight="1">
      <c r="A23" s="7" t="s">
        <v>33</v>
      </c>
      <c r="B23" s="8" t="s">
        <v>34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ht="15" customHeight="1">
      <c r="A24" s="7" t="s">
        <v>35</v>
      </c>
      <c r="B24" s="8" t="s">
        <v>36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</row>
    <row r="25" spans="1:8" ht="15" customHeight="1">
      <c r="A25" s="7" t="s">
        <v>37</v>
      </c>
      <c r="B25" s="8" t="s">
        <v>38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ht="15" customHeight="1">
      <c r="A26" s="7" t="s">
        <v>39</v>
      </c>
      <c r="B26" s="8" t="s">
        <v>40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</row>
    <row r="27" spans="1:8" ht="15" customHeight="1">
      <c r="A27" s="7" t="s">
        <v>41</v>
      </c>
      <c r="B27" s="8" t="s">
        <v>42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ht="15" customHeight="1">
      <c r="A28" s="7" t="s">
        <v>43</v>
      </c>
      <c r="B28" s="8" t="s">
        <v>44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ht="15" customHeight="1">
      <c r="A29" s="7" t="s">
        <v>45</v>
      </c>
      <c r="B29" s="8" t="s">
        <v>46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ht="15" customHeight="1">
      <c r="A30" s="7" t="s">
        <v>47</v>
      </c>
      <c r="B30" s="8" t="s">
        <v>48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</row>
    <row r="31" spans="1:8" ht="15" customHeight="1">
      <c r="A31" s="7" t="s">
        <v>49</v>
      </c>
      <c r="B31" s="8" t="s">
        <v>50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ht="15" customHeight="1">
      <c r="A32" s="7" t="s">
        <v>51</v>
      </c>
      <c r="B32" s="8" t="s">
        <v>52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ht="15" customHeight="1">
      <c r="A33" s="7" t="s">
        <v>53</v>
      </c>
      <c r="B33" s="8" t="s">
        <v>54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ht="15" customHeight="1">
      <c r="A34" s="7" t="s">
        <v>55</v>
      </c>
      <c r="B34" s="8" t="s">
        <v>56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0"/>
        <v>0</v>
      </c>
    </row>
    <row r="35" spans="1:8" ht="15" customHeight="1">
      <c r="A35" s="7" t="s">
        <v>57</v>
      </c>
      <c r="B35" s="8" t="s">
        <v>58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ht="15" customHeight="1">
      <c r="A36" s="7" t="s">
        <v>59</v>
      </c>
      <c r="B36" s="8" t="s">
        <v>60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ht="15" customHeight="1">
      <c r="A37" s="7" t="s">
        <v>61</v>
      </c>
      <c r="B37" s="8" t="s">
        <v>62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ht="15" customHeight="1">
      <c r="A38" s="7" t="s">
        <v>63</v>
      </c>
      <c r="B38" s="8" t="s">
        <v>64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</row>
    <row r="39" spans="1:8" ht="15" customHeight="1">
      <c r="A39" s="7" t="s">
        <v>65</v>
      </c>
      <c r="B39" s="8" t="s">
        <v>66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ht="15" customHeight="1">
      <c r="A40" s="7" t="s">
        <v>67</v>
      </c>
      <c r="B40" s="8" t="s">
        <v>68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</row>
    <row r="41" spans="1:8" ht="15" customHeight="1">
      <c r="A41" s="7" t="s">
        <v>69</v>
      </c>
      <c r="B41" s="8" t="s">
        <v>70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ht="15" customHeight="1">
      <c r="A42" s="7" t="s">
        <v>71</v>
      </c>
      <c r="B42" s="8" t="s">
        <v>72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ht="15" customHeight="1">
      <c r="A43" s="20" t="s">
        <v>87</v>
      </c>
      <c r="B43" s="8" t="s">
        <v>88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 t="shared" si="0"/>
        <v>0</v>
      </c>
    </row>
    <row r="44" spans="1:8" ht="15" customHeight="1">
      <c r="A44" s="7" t="s">
        <v>73</v>
      </c>
      <c r="B44" s="8" t="s">
        <v>74</v>
      </c>
      <c r="C44" s="9">
        <v>0</v>
      </c>
      <c r="D44" s="9">
        <v>0</v>
      </c>
      <c r="E44" s="9">
        <v>0</v>
      </c>
      <c r="F44" s="9">
        <v>0</v>
      </c>
      <c r="G44" s="9">
        <v>15594480</v>
      </c>
      <c r="H44" s="9">
        <f>SUM(C44:G44)</f>
        <v>15594480</v>
      </c>
    </row>
    <row r="45" spans="1:8" ht="15" customHeight="1">
      <c r="A45" s="7">
        <v>124</v>
      </c>
      <c r="B45" s="8" t="s">
        <v>96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>SUM(C45:G45)</f>
        <v>0</v>
      </c>
    </row>
    <row r="46" spans="1:8" ht="15" customHeight="1">
      <c r="A46" s="7">
        <v>139</v>
      </c>
      <c r="B46" s="8" t="s">
        <v>101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f t="shared" si="0"/>
        <v>0</v>
      </c>
    </row>
    <row r="47" spans="1:8" ht="19.5" customHeight="1">
      <c r="A47" s="24" t="s">
        <v>75</v>
      </c>
      <c r="B47" s="25"/>
      <c r="C47" s="12">
        <f aca="true" t="shared" si="1" ref="C47:H47">SUM(C11:C46)</f>
        <v>0</v>
      </c>
      <c r="D47" s="12">
        <f t="shared" si="1"/>
        <v>0</v>
      </c>
      <c r="E47" s="12">
        <f t="shared" si="1"/>
        <v>0</v>
      </c>
      <c r="F47" s="12">
        <f t="shared" si="1"/>
        <v>0</v>
      </c>
      <c r="G47" s="12">
        <f t="shared" si="1"/>
        <v>15594480</v>
      </c>
      <c r="H47" s="12">
        <f t="shared" si="1"/>
        <v>15594480</v>
      </c>
    </row>
    <row r="49" spans="1:8" ht="12.75">
      <c r="A49" s="13" t="s">
        <v>76</v>
      </c>
      <c r="B49" s="2"/>
      <c r="C49" s="2"/>
      <c r="D49" s="2"/>
      <c r="E49" s="2"/>
      <c r="F49" s="2"/>
      <c r="G49" s="2"/>
      <c r="H49" s="2"/>
    </row>
    <row r="50" spans="1:8" ht="12.75">
      <c r="A50" s="15" t="s">
        <v>89</v>
      </c>
      <c r="B50" s="2"/>
      <c r="C50" s="2"/>
      <c r="D50" s="2"/>
      <c r="E50" s="2"/>
      <c r="F50" s="2"/>
      <c r="G50" s="2"/>
      <c r="H50" s="2"/>
    </row>
    <row r="51" spans="1:8" ht="12.75">
      <c r="A51" s="15" t="s">
        <v>90</v>
      </c>
      <c r="B51" s="2"/>
      <c r="C51" s="2"/>
      <c r="D51" s="2"/>
      <c r="E51" s="2"/>
      <c r="F51" s="2"/>
      <c r="G51" s="2"/>
      <c r="H51" s="2"/>
    </row>
    <row r="52" spans="1:8" ht="12.75">
      <c r="A52" s="15" t="s">
        <v>91</v>
      </c>
      <c r="B52" s="2"/>
      <c r="C52" s="2"/>
      <c r="D52" s="2"/>
      <c r="E52" s="2"/>
      <c r="F52" s="2"/>
      <c r="G52" s="2"/>
      <c r="H52" s="2"/>
    </row>
    <row r="53" spans="1:8" ht="12.75">
      <c r="A53" s="15" t="s">
        <v>92</v>
      </c>
      <c r="B53" s="2"/>
      <c r="C53" s="2"/>
      <c r="D53" s="2"/>
      <c r="E53" s="2"/>
      <c r="F53" s="2"/>
      <c r="G53" s="2"/>
      <c r="H53" s="2"/>
    </row>
    <row r="54" ht="12.75">
      <c r="A54" s="15" t="s">
        <v>93</v>
      </c>
    </row>
    <row r="55" ht="12.75">
      <c r="A55" s="15"/>
    </row>
    <row r="56" ht="12.75">
      <c r="A56" s="13"/>
    </row>
    <row r="57" ht="12.75">
      <c r="A57" s="13" t="s">
        <v>103</v>
      </c>
    </row>
    <row r="58" ht="12.75">
      <c r="A58" s="15"/>
    </row>
  </sheetData>
  <sheetProtection/>
  <mergeCells count="5">
    <mergeCell ref="H9:H10"/>
    <mergeCell ref="A47:B47"/>
    <mergeCell ref="A9:A10"/>
    <mergeCell ref="B9:B10"/>
    <mergeCell ref="C9:G9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selection activeCell="A6" sqref="A6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100</v>
      </c>
      <c r="B5" s="2"/>
      <c r="C5" s="2"/>
      <c r="D5" s="2"/>
      <c r="E5" s="2"/>
      <c r="F5" s="2"/>
      <c r="G5" s="2"/>
      <c r="H5" s="2"/>
    </row>
    <row r="6" spans="1:8" ht="15.75">
      <c r="A6" s="3" t="s">
        <v>98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6" t="s">
        <v>5</v>
      </c>
      <c r="B9" s="22" t="s">
        <v>6</v>
      </c>
      <c r="C9" s="28" t="s">
        <v>78</v>
      </c>
      <c r="D9" s="29"/>
      <c r="E9" s="29"/>
      <c r="F9" s="29"/>
      <c r="G9" s="29"/>
      <c r="H9" s="22" t="s">
        <v>8</v>
      </c>
    </row>
    <row r="10" spans="1:8" ht="12.75">
      <c r="A10" s="27"/>
      <c r="B10" s="23"/>
      <c r="C10" s="16">
        <v>2.1</v>
      </c>
      <c r="D10" s="16">
        <v>2.2</v>
      </c>
      <c r="E10" s="16">
        <v>2.3</v>
      </c>
      <c r="F10" s="16" t="s">
        <v>94</v>
      </c>
      <c r="G10" s="16">
        <v>2.6</v>
      </c>
      <c r="H10" s="23"/>
    </row>
    <row r="11" spans="1:8" ht="15" customHeight="1">
      <c r="A11" s="7" t="s">
        <v>9</v>
      </c>
      <c r="B11" s="8" t="s">
        <v>10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 aca="true" t="shared" si="0" ref="H11:H45">SUM(C11:G11)</f>
        <v>0</v>
      </c>
    </row>
    <row r="12" spans="1:8" ht="15" customHeight="1">
      <c r="A12" s="7" t="s">
        <v>11</v>
      </c>
      <c r="B12" s="8" t="s">
        <v>12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0"/>
        <v>0</v>
      </c>
    </row>
    <row r="13" spans="1:8" ht="15" customHeight="1">
      <c r="A13" s="7" t="s">
        <v>13</v>
      </c>
      <c r="B13" s="8" t="s">
        <v>14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</row>
    <row r="14" spans="1:8" ht="15" customHeight="1">
      <c r="A14" s="7" t="s">
        <v>15</v>
      </c>
      <c r="B14" s="8" t="s">
        <v>16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ht="15" customHeight="1">
      <c r="A15" s="7" t="s">
        <v>17</v>
      </c>
      <c r="B15" s="8" t="s">
        <v>18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ht="15" customHeight="1">
      <c r="A16" s="7" t="s">
        <v>19</v>
      </c>
      <c r="B16" s="8" t="s">
        <v>20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</row>
    <row r="17" spans="1:8" ht="15" customHeight="1">
      <c r="A17" s="7" t="s">
        <v>21</v>
      </c>
      <c r="B17" s="8" t="s">
        <v>22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ht="15" customHeight="1">
      <c r="A18" s="7" t="s">
        <v>23</v>
      </c>
      <c r="B18" s="8" t="s">
        <v>24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ht="15" customHeight="1">
      <c r="A19" s="7" t="s">
        <v>25</v>
      </c>
      <c r="B19" s="8" t="s">
        <v>26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</row>
    <row r="20" spans="1:8" ht="15" customHeight="1">
      <c r="A20" s="7" t="s">
        <v>27</v>
      </c>
      <c r="B20" s="8" t="s">
        <v>28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ht="15" customHeight="1">
      <c r="A21" s="7" t="s">
        <v>29</v>
      </c>
      <c r="B21" s="8" t="s">
        <v>30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ht="15" customHeight="1">
      <c r="A22" s="7" t="s">
        <v>31</v>
      </c>
      <c r="B22" s="8" t="s">
        <v>32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ht="15" customHeight="1">
      <c r="A23" s="7" t="s">
        <v>33</v>
      </c>
      <c r="B23" s="8" t="s">
        <v>34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ht="15" customHeight="1">
      <c r="A24" s="7" t="s">
        <v>35</v>
      </c>
      <c r="B24" s="8" t="s">
        <v>36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</row>
    <row r="25" spans="1:8" ht="15" customHeight="1">
      <c r="A25" s="7" t="s">
        <v>37</v>
      </c>
      <c r="B25" s="8" t="s">
        <v>38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ht="15" customHeight="1">
      <c r="A26" s="7" t="s">
        <v>39</v>
      </c>
      <c r="B26" s="8" t="s">
        <v>40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</row>
    <row r="27" spans="1:8" ht="15" customHeight="1">
      <c r="A27" s="7" t="s">
        <v>41</v>
      </c>
      <c r="B27" s="8" t="s">
        <v>42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ht="15" customHeight="1">
      <c r="A28" s="7" t="s">
        <v>43</v>
      </c>
      <c r="B28" s="8" t="s">
        <v>44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ht="15" customHeight="1">
      <c r="A29" s="7" t="s">
        <v>45</v>
      </c>
      <c r="B29" s="8" t="s">
        <v>46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ht="15" customHeight="1">
      <c r="A30" s="7" t="s">
        <v>47</v>
      </c>
      <c r="B30" s="8" t="s">
        <v>48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</row>
    <row r="31" spans="1:8" ht="15" customHeight="1">
      <c r="A31" s="7" t="s">
        <v>49</v>
      </c>
      <c r="B31" s="8" t="s">
        <v>50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ht="15" customHeight="1">
      <c r="A32" s="7" t="s">
        <v>51</v>
      </c>
      <c r="B32" s="8" t="s">
        <v>52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ht="15" customHeight="1">
      <c r="A33" s="7" t="s">
        <v>53</v>
      </c>
      <c r="B33" s="8" t="s">
        <v>54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ht="15" customHeight="1">
      <c r="A34" s="7" t="s">
        <v>55</v>
      </c>
      <c r="B34" s="8" t="s">
        <v>56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0"/>
        <v>0</v>
      </c>
    </row>
    <row r="35" spans="1:8" ht="15" customHeight="1">
      <c r="A35" s="7" t="s">
        <v>57</v>
      </c>
      <c r="B35" s="8" t="s">
        <v>58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ht="15" customHeight="1">
      <c r="A36" s="7" t="s">
        <v>59</v>
      </c>
      <c r="B36" s="8" t="s">
        <v>60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ht="15" customHeight="1">
      <c r="A37" s="7" t="s">
        <v>61</v>
      </c>
      <c r="B37" s="8" t="s">
        <v>62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ht="15" customHeight="1">
      <c r="A38" s="7" t="s">
        <v>63</v>
      </c>
      <c r="B38" s="8" t="s">
        <v>64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</row>
    <row r="39" spans="1:8" ht="15" customHeight="1">
      <c r="A39" s="7" t="s">
        <v>65</v>
      </c>
      <c r="B39" s="8" t="s">
        <v>66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ht="15" customHeight="1">
      <c r="A40" s="7" t="s">
        <v>67</v>
      </c>
      <c r="B40" s="8" t="s">
        <v>68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</row>
    <row r="41" spans="1:8" ht="15" customHeight="1">
      <c r="A41" s="7" t="s">
        <v>69</v>
      </c>
      <c r="B41" s="8" t="s">
        <v>70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ht="15" customHeight="1">
      <c r="A42" s="7" t="s">
        <v>71</v>
      </c>
      <c r="B42" s="8" t="s">
        <v>72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ht="15" customHeight="1">
      <c r="A43" s="20" t="s">
        <v>87</v>
      </c>
      <c r="B43" s="8" t="s">
        <v>88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 t="shared" si="0"/>
        <v>0</v>
      </c>
    </row>
    <row r="44" spans="1:8" ht="15" customHeight="1">
      <c r="A44" s="7" t="s">
        <v>73</v>
      </c>
      <c r="B44" s="8" t="s">
        <v>74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f>SUM(C44:G44)</f>
        <v>0</v>
      </c>
    </row>
    <row r="45" spans="1:8" ht="15" customHeight="1">
      <c r="A45" s="7">
        <v>124</v>
      </c>
      <c r="B45" s="8" t="s">
        <v>96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ht="19.5" customHeight="1">
      <c r="A46" s="24" t="s">
        <v>75</v>
      </c>
      <c r="B46" s="25"/>
      <c r="C46" s="12">
        <f aca="true" t="shared" si="1" ref="C46:H46">SUM(C11:C45)</f>
        <v>0</v>
      </c>
      <c r="D46" s="12">
        <f t="shared" si="1"/>
        <v>0</v>
      </c>
      <c r="E46" s="12">
        <f t="shared" si="1"/>
        <v>0</v>
      </c>
      <c r="F46" s="12">
        <f t="shared" si="1"/>
        <v>0</v>
      </c>
      <c r="G46" s="12">
        <f t="shared" si="1"/>
        <v>0</v>
      </c>
      <c r="H46" s="12">
        <f t="shared" si="1"/>
        <v>0</v>
      </c>
    </row>
    <row r="48" spans="1:8" ht="12.75">
      <c r="A48" s="13" t="s">
        <v>76</v>
      </c>
      <c r="B48" s="2"/>
      <c r="C48" s="2"/>
      <c r="D48" s="2"/>
      <c r="E48" s="2"/>
      <c r="F48" s="2"/>
      <c r="G48" s="2"/>
      <c r="H48" s="2"/>
    </row>
    <row r="49" spans="1:8" ht="12.75">
      <c r="A49" s="15" t="s">
        <v>89</v>
      </c>
      <c r="B49" s="2"/>
      <c r="C49" s="2"/>
      <c r="D49" s="2"/>
      <c r="E49" s="2"/>
      <c r="F49" s="2"/>
      <c r="G49" s="2"/>
      <c r="H49" s="2"/>
    </row>
    <row r="50" spans="1:8" ht="12.75">
      <c r="A50" s="15" t="s">
        <v>90</v>
      </c>
      <c r="B50" s="2"/>
      <c r="C50" s="2"/>
      <c r="D50" s="2"/>
      <c r="E50" s="2"/>
      <c r="F50" s="2"/>
      <c r="G50" s="2"/>
      <c r="H50" s="2"/>
    </row>
    <row r="51" spans="1:8" ht="12.75">
      <c r="A51" s="15" t="s">
        <v>91</v>
      </c>
      <c r="B51" s="2"/>
      <c r="C51" s="2"/>
      <c r="D51" s="2"/>
      <c r="E51" s="2"/>
      <c r="F51" s="2"/>
      <c r="G51" s="2"/>
      <c r="H51" s="2"/>
    </row>
    <row r="52" spans="1:8" ht="12.75">
      <c r="A52" s="15" t="s">
        <v>92</v>
      </c>
      <c r="B52" s="2"/>
      <c r="C52" s="2"/>
      <c r="D52" s="2"/>
      <c r="E52" s="2"/>
      <c r="F52" s="2"/>
      <c r="G52" s="2"/>
      <c r="H52" s="2"/>
    </row>
    <row r="53" ht="12.75">
      <c r="A53" s="15" t="s">
        <v>93</v>
      </c>
    </row>
    <row r="54" ht="12.75">
      <c r="A54" s="15"/>
    </row>
    <row r="55" ht="12.75">
      <c r="A55" s="13"/>
    </row>
    <row r="56" ht="12.75">
      <c r="A56" s="13" t="s">
        <v>99</v>
      </c>
    </row>
    <row r="57" ht="12.75">
      <c r="A57" s="15"/>
    </row>
  </sheetData>
  <sheetProtection/>
  <mergeCells count="5">
    <mergeCell ref="A9:A10"/>
    <mergeCell ref="B9:B10"/>
    <mergeCell ref="C9:G9"/>
    <mergeCell ref="H9:H10"/>
    <mergeCell ref="A46:B46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2007-04-10T19:57:40Z</cp:lastPrinted>
  <dcterms:created xsi:type="dcterms:W3CDTF">2006-10-30T15:43:34Z</dcterms:created>
  <dcterms:modified xsi:type="dcterms:W3CDTF">2013-07-11T21:44:18Z</dcterms:modified>
  <cp:category/>
  <cp:version/>
  <cp:contentType/>
  <cp:contentStatus/>
</cp:coreProperties>
</file>