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<sst xmlns="http://schemas.openxmlformats.org/spreadsheetml/2006/main" count="548" uniqueCount="106">
  <si>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</si>
  <si>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</si>
  <si>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</si>
  <si>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</si>
  <si>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</si>
  <si>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</si>
  <si>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</si>
  <si>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</si>
  <si>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</si>
  <si>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</si>
  <si>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</si>
  <si>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</si>
  <si>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</si>
  <si>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</si>
  <si>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</si>
  <si>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</si>
  <si>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</si>
  <si>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</si>
  <si>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</si>
  <si>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</si>
  <si>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</si>
  <si>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</si>
  <si>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</si>
  <si>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</si>
  <si>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</si>
  <si>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</si>
  <si>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</si>
  <si>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</si>
  <si>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</si>
  <si>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</si>
  <si>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</si>
  <si>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</si>
  <si>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</si>
  <si>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</si>
  <si>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</si>
  <si>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</si>
  <si>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</si>
  <si>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</si>
  <si>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</si>
  <si>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</si>
  <si>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</si>
  <si>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</si>
  <si>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</si>
  <si>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</si>
  <si>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</si>
  <si>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</si>
  <si>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</si>
  <si>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</si>
  <si>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</si>
  <si>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</si>
  <si>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</si>
  <si>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</si>
  <si>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</si>
  <si>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</si>
  <si>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</si>
  <si>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</si>
  <si>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</si>
  <si>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</si>
  <si>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</si>
  <si>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</si>
  <si>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</si>
  <si>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</si>
  <si>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</si>
  <si>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</si>
  <si>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</si>
  <si>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</si>
  <si>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</si>
  <si>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</si>
  <si>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</si>
  <si>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</si>
  <si>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</si>
  <si>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</si>
  <si>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</si>
  <si>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</si>
  <si>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</si>
  <si>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</si>
  <si>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</si>
  <si>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</si>
  <si>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</si>
  <si>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</si>
  <si>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</si>
  <si>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</si>
  <si>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</si>
  <si>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</si>
  <si>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</si>
  <si>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</si>
  <si>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</si>
  <si>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</si>
  <si>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</si>
  <si>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</si>
  <si>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</si>
  <si>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</si>
  <si>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</si>
  <si>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</si>
  <si>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</si>
  <si>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</si>
  <si>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</si>
  <si>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</si>
  <si>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FUENTE DE FINANCIAMIENTO RECURSOS DETERMINADOS SEGÚN GRUPO GENERICO DE GASTO</t>
  </si>
  <si>
    <t>Fuente: Base de Datos MEF, 01 de Abril del 2013</t>
  </si>
  <si>
    <t>PRESUPUESTO INSTITUCIONAL MODIFICADO AÑO FISCAL 2013 - MES DE ABRIL</t>
  </si>
  <si>
    <t>PRESUPUESTO INSTITUCIONAL MODIFICADO AÑO FISCAL 2014 - MES DE ABRIL</t>
  </si>
  <si>
    <t>Fuente: Base de Datos MEF, 06 de Mayo del 2014</t>
  </si>
  <si>
    <t>INSTITUTO NACIONAL DE SALUD DEL NIÑO - SAN BORJA</t>
  </si>
  <si>
    <t>HOSPITAL DE HUAYCAN</t>
  </si>
  <si>
    <t>RED DE SALUD LIMA NORTE IV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</si>
</sst>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2.140625" style="0" bestFit="1" customWidth="1"/>
    <col min="5" max="6" width="12.140625" style="0" customWidth="1"/>
    <col min="7" max="7" width="11.8515625" style="0" hidden="1" customWidth="1"/>
    <col min="8" max="8" width="13.421875" style="0" bestFit="1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101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26" t="s">
        <v>5</v>
      </c>
      <c r="B9" s="22" t="s">
        <v>6</v>
      </c>
      <c r="C9" s="28" t="s">
        <v>7</v>
      </c>
      <c r="D9" s="29"/>
      <c r="E9" s="29"/>
      <c r="F9" s="29"/>
      <c r="G9" s="30"/>
      <c r="H9" s="22" t="s">
        <v>8</v>
      </c>
      <c r="I9" s="1"/>
      <c r="J9" s="1"/>
      <c r="K9" s="1"/>
      <c r="L9" s="1"/>
      <c r="M9" s="1"/>
      <c r="N9" s="1"/>
    </row>
    <row r="10" spans="1:14" ht="18.75" customHeight="1">
      <c r="A10" s="27"/>
      <c r="B10" s="23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3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31">
        <v>2115462594</v>
      </c>
      <c r="D11" s="31">
        <v>64280135</v>
      </c>
      <c r="E11" s="31">
        <v>0</v>
      </c>
      <c r="F11" s="31">
        <v>1553882</v>
      </c>
      <c r="G11" s="9"/>
      <c r="H11" s="9">
        <f aca="true" t="shared" si="0" ref="H11:H45">SUM(C11:G11)</f>
        <v>2181296611</v>
      </c>
      <c r="I11" s="10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12</v>
      </c>
      <c r="C12" s="31">
        <v>25402965</v>
      </c>
      <c r="D12" s="31">
        <v>3436147</v>
      </c>
      <c r="E12" s="31">
        <v>0</v>
      </c>
      <c r="F12" s="31">
        <v>392240</v>
      </c>
      <c r="G12" s="9"/>
      <c r="H12" s="9">
        <f t="shared" si="0"/>
        <v>29231352</v>
      </c>
      <c r="I12" s="10"/>
      <c r="J12" s="10"/>
      <c r="K12" s="11"/>
      <c r="L12" s="11"/>
      <c r="M12" s="10"/>
      <c r="N12" s="10"/>
    </row>
    <row r="13" spans="1:14" ht="15" customHeight="1">
      <c r="A13" s="7" t="s">
        <v>13</v>
      </c>
      <c r="B13" s="8" t="s">
        <v>14</v>
      </c>
      <c r="C13" s="31">
        <v>27667081</v>
      </c>
      <c r="D13" s="31">
        <v>12512971</v>
      </c>
      <c r="E13" s="31">
        <v>0</v>
      </c>
      <c r="F13" s="31">
        <v>727922</v>
      </c>
      <c r="G13" s="9"/>
      <c r="H13" s="9">
        <f t="shared" si="0"/>
        <v>40907974</v>
      </c>
      <c r="I13" s="10"/>
      <c r="J13" s="10"/>
      <c r="K13" s="11"/>
      <c r="L13" s="11"/>
      <c r="M13" s="10"/>
      <c r="N13" s="11"/>
    </row>
    <row r="14" spans="1:14" ht="15" customHeight="1">
      <c r="A14" s="7" t="s">
        <v>15</v>
      </c>
      <c r="B14" s="8" t="s">
        <v>16</v>
      </c>
      <c r="C14" s="31">
        <v>15844427</v>
      </c>
      <c r="D14" s="31">
        <v>21575789</v>
      </c>
      <c r="E14" s="31">
        <v>0</v>
      </c>
      <c r="F14" s="31">
        <v>491545</v>
      </c>
      <c r="G14" s="9"/>
      <c r="H14" s="9">
        <f t="shared" si="0"/>
        <v>37911761</v>
      </c>
      <c r="I14" s="10"/>
      <c r="J14" s="10"/>
      <c r="K14" s="11"/>
      <c r="L14" s="11"/>
      <c r="M14" s="10"/>
      <c r="N14" s="11"/>
    </row>
    <row r="15" spans="1:14" ht="15" customHeight="1">
      <c r="A15" s="7" t="s">
        <v>17</v>
      </c>
      <c r="B15" s="8" t="s">
        <v>18</v>
      </c>
      <c r="C15" s="31">
        <v>42580218</v>
      </c>
      <c r="D15" s="31">
        <v>5193127</v>
      </c>
      <c r="E15" s="31">
        <v>0</v>
      </c>
      <c r="F15" s="31">
        <v>0</v>
      </c>
      <c r="G15" s="9"/>
      <c r="H15" s="9">
        <f t="shared" si="0"/>
        <v>47773345</v>
      </c>
      <c r="I15" s="10"/>
      <c r="J15" s="10"/>
      <c r="K15" s="11"/>
      <c r="L15" s="11"/>
      <c r="M15" s="10"/>
      <c r="N15" s="10"/>
    </row>
    <row r="16" spans="1:14" ht="15" customHeight="1">
      <c r="A16" s="7" t="s">
        <v>19</v>
      </c>
      <c r="B16" s="8" t="s">
        <v>20</v>
      </c>
      <c r="C16" s="31">
        <v>112899588</v>
      </c>
      <c r="D16" s="31">
        <v>29823676</v>
      </c>
      <c r="E16" s="31">
        <v>0</v>
      </c>
      <c r="F16" s="31">
        <v>5447021</v>
      </c>
      <c r="G16" s="9"/>
      <c r="H16" s="9">
        <f t="shared" si="0"/>
        <v>148170285</v>
      </c>
      <c r="I16" s="10"/>
      <c r="J16" s="10"/>
      <c r="K16" s="11"/>
      <c r="L16" s="11"/>
      <c r="M16" s="10"/>
      <c r="N16" s="11"/>
    </row>
    <row r="17" spans="1:14" ht="15" customHeight="1">
      <c r="A17" s="7" t="s">
        <v>21</v>
      </c>
      <c r="B17" s="8" t="s">
        <v>22</v>
      </c>
      <c r="C17" s="31">
        <v>73240091</v>
      </c>
      <c r="D17" s="31">
        <v>25623994</v>
      </c>
      <c r="E17" s="31">
        <v>0</v>
      </c>
      <c r="F17" s="31">
        <v>2592813</v>
      </c>
      <c r="G17" s="9"/>
      <c r="H17" s="9">
        <f t="shared" si="0"/>
        <v>101456898</v>
      </c>
      <c r="I17" s="10"/>
      <c r="J17" s="10"/>
      <c r="K17" s="11"/>
      <c r="L17" s="11"/>
      <c r="M17" s="10"/>
      <c r="N17" s="11"/>
    </row>
    <row r="18" spans="1:14" ht="15" customHeight="1">
      <c r="A18" s="7" t="s">
        <v>23</v>
      </c>
      <c r="B18" s="8" t="s">
        <v>24</v>
      </c>
      <c r="C18" s="31">
        <v>68701528</v>
      </c>
      <c r="D18" s="31">
        <v>7823816</v>
      </c>
      <c r="E18" s="31">
        <v>0</v>
      </c>
      <c r="F18" s="31">
        <v>6660135</v>
      </c>
      <c r="G18" s="9"/>
      <c r="H18" s="9">
        <f t="shared" si="0"/>
        <v>83185479</v>
      </c>
      <c r="I18" s="10"/>
      <c r="J18" s="10"/>
      <c r="K18" s="11"/>
      <c r="L18" s="11"/>
      <c r="M18" s="10"/>
      <c r="N18" s="11"/>
    </row>
    <row r="19" spans="1:14" ht="15" customHeight="1">
      <c r="A19" s="7" t="s">
        <v>25</v>
      </c>
      <c r="B19" s="8" t="s">
        <v>26</v>
      </c>
      <c r="C19" s="31">
        <v>82179186</v>
      </c>
      <c r="D19" s="31">
        <v>16809388</v>
      </c>
      <c r="E19" s="31">
        <v>0</v>
      </c>
      <c r="F19" s="31">
        <v>14517284</v>
      </c>
      <c r="G19" s="9"/>
      <c r="H19" s="9">
        <f t="shared" si="0"/>
        <v>113505858</v>
      </c>
      <c r="I19" s="10"/>
      <c r="J19" s="10"/>
      <c r="K19" s="11"/>
      <c r="L19" s="11"/>
      <c r="M19" s="10"/>
      <c r="N19" s="11"/>
    </row>
    <row r="20" spans="1:14" ht="15" customHeight="1">
      <c r="A20" s="7" t="s">
        <v>27</v>
      </c>
      <c r="B20" s="8" t="s">
        <v>28</v>
      </c>
      <c r="C20" s="31">
        <v>26553244</v>
      </c>
      <c r="D20" s="31">
        <v>7989277</v>
      </c>
      <c r="E20" s="31">
        <v>0</v>
      </c>
      <c r="F20" s="31">
        <v>826553</v>
      </c>
      <c r="G20" s="9"/>
      <c r="H20" s="9">
        <f t="shared" si="0"/>
        <v>35369074</v>
      </c>
      <c r="I20" s="10"/>
      <c r="J20" s="10"/>
      <c r="K20" s="11"/>
      <c r="L20" s="11"/>
      <c r="M20" s="10"/>
      <c r="N20" s="10"/>
    </row>
    <row r="21" spans="1:14" ht="15" customHeight="1">
      <c r="A21" s="7" t="s">
        <v>29</v>
      </c>
      <c r="B21" s="8" t="s">
        <v>30</v>
      </c>
      <c r="C21" s="31">
        <v>48155354</v>
      </c>
      <c r="D21" s="31">
        <v>9178077</v>
      </c>
      <c r="E21" s="31">
        <v>0</v>
      </c>
      <c r="F21" s="31">
        <v>11686928</v>
      </c>
      <c r="G21" s="9"/>
      <c r="H21" s="9">
        <f t="shared" si="0"/>
        <v>69020359</v>
      </c>
      <c r="I21" s="10"/>
      <c r="J21" s="10"/>
      <c r="K21" s="11"/>
      <c r="L21" s="11"/>
      <c r="M21" s="10"/>
      <c r="N21" s="11"/>
    </row>
    <row r="22" spans="1:14" ht="15" customHeight="1">
      <c r="A22" s="7" t="s">
        <v>31</v>
      </c>
      <c r="B22" s="8" t="s">
        <v>32</v>
      </c>
      <c r="C22" s="31">
        <v>75682787</v>
      </c>
      <c r="D22" s="31">
        <v>25068568</v>
      </c>
      <c r="E22" s="31">
        <v>0</v>
      </c>
      <c r="F22" s="31">
        <v>14248536</v>
      </c>
      <c r="G22" s="9"/>
      <c r="H22" s="9">
        <f t="shared" si="0"/>
        <v>114999891</v>
      </c>
      <c r="I22" s="10"/>
      <c r="J22" s="10"/>
      <c r="K22" s="11"/>
      <c r="L22" s="11"/>
      <c r="M22" s="10"/>
      <c r="N22" s="11"/>
    </row>
    <row r="23" spans="1:14" ht="15" customHeight="1">
      <c r="A23" s="7" t="s">
        <v>33</v>
      </c>
      <c r="B23" s="8" t="s">
        <v>34</v>
      </c>
      <c r="C23" s="31">
        <v>32848884</v>
      </c>
      <c r="D23" s="31">
        <v>5861095</v>
      </c>
      <c r="E23" s="31">
        <v>0</v>
      </c>
      <c r="F23" s="31">
        <v>2890110</v>
      </c>
      <c r="G23" s="9"/>
      <c r="H23" s="9">
        <f t="shared" si="0"/>
        <v>41600089</v>
      </c>
      <c r="I23" s="10"/>
      <c r="J23" s="10"/>
      <c r="K23" s="11"/>
      <c r="L23" s="11"/>
      <c r="M23" s="10"/>
      <c r="N23" s="11"/>
    </row>
    <row r="24" spans="1:14" ht="15" customHeight="1">
      <c r="A24" s="7" t="s">
        <v>35</v>
      </c>
      <c r="B24" s="8" t="s">
        <v>36</v>
      </c>
      <c r="C24" s="31">
        <v>72096263</v>
      </c>
      <c r="D24" s="31">
        <v>13141007</v>
      </c>
      <c r="E24" s="31">
        <v>0</v>
      </c>
      <c r="F24" s="31">
        <v>14750725</v>
      </c>
      <c r="G24" s="9"/>
      <c r="H24" s="9">
        <f t="shared" si="0"/>
        <v>99987995</v>
      </c>
      <c r="I24" s="10"/>
      <c r="J24" s="10"/>
      <c r="K24" s="11"/>
      <c r="L24" s="11"/>
      <c r="M24" s="10"/>
      <c r="N24" s="11"/>
    </row>
    <row r="25" spans="1:14" ht="15" customHeight="1">
      <c r="A25" s="7" t="s">
        <v>37</v>
      </c>
      <c r="B25" s="8" t="s">
        <v>38</v>
      </c>
      <c r="C25" s="31">
        <v>16075607</v>
      </c>
      <c r="D25" s="31">
        <v>7652070</v>
      </c>
      <c r="E25" s="31">
        <v>0</v>
      </c>
      <c r="F25" s="31">
        <v>2147954</v>
      </c>
      <c r="G25" s="9"/>
      <c r="H25" s="9">
        <f t="shared" si="0"/>
        <v>25875631</v>
      </c>
      <c r="I25" s="10"/>
      <c r="J25" s="10"/>
      <c r="K25" s="11"/>
      <c r="L25" s="11"/>
      <c r="M25" s="10"/>
      <c r="N25" s="11"/>
    </row>
    <row r="26" spans="1:14" ht="15" customHeight="1">
      <c r="A26" s="7" t="s">
        <v>39</v>
      </c>
      <c r="B26" s="8" t="s">
        <v>40</v>
      </c>
      <c r="C26" s="31">
        <v>99155537</v>
      </c>
      <c r="D26" s="31">
        <v>48710567</v>
      </c>
      <c r="E26" s="31">
        <v>0</v>
      </c>
      <c r="F26" s="31">
        <v>29767062</v>
      </c>
      <c r="G26" s="9"/>
      <c r="H26" s="9">
        <f t="shared" si="0"/>
        <v>177633166</v>
      </c>
      <c r="I26" s="10"/>
      <c r="J26" s="10"/>
      <c r="K26" s="11"/>
      <c r="L26" s="11"/>
      <c r="M26" s="10"/>
      <c r="N26" s="11"/>
    </row>
    <row r="27" spans="1:14" ht="15" customHeight="1">
      <c r="A27" s="7" t="s">
        <v>41</v>
      </c>
      <c r="B27" s="8" t="s">
        <v>42</v>
      </c>
      <c r="C27" s="31">
        <v>91371496</v>
      </c>
      <c r="D27" s="31">
        <v>18822375</v>
      </c>
      <c r="E27" s="31">
        <v>0</v>
      </c>
      <c r="F27" s="31">
        <v>13117724</v>
      </c>
      <c r="G27" s="9"/>
      <c r="H27" s="9">
        <f t="shared" si="0"/>
        <v>123311595</v>
      </c>
      <c r="I27" s="10"/>
      <c r="J27" s="10"/>
      <c r="K27" s="11"/>
      <c r="L27" s="11"/>
      <c r="M27" s="10"/>
      <c r="N27" s="11"/>
    </row>
    <row r="28" spans="1:14" ht="15" customHeight="1">
      <c r="A28" s="7" t="s">
        <v>43</v>
      </c>
      <c r="B28" s="8" t="s">
        <v>44</v>
      </c>
      <c r="C28" s="31">
        <v>52899166</v>
      </c>
      <c r="D28" s="31">
        <v>8787472</v>
      </c>
      <c r="E28" s="31">
        <v>0</v>
      </c>
      <c r="F28" s="31">
        <v>1640973</v>
      </c>
      <c r="G28" s="9"/>
      <c r="H28" s="9">
        <f t="shared" si="0"/>
        <v>63327611</v>
      </c>
      <c r="I28" s="10"/>
      <c r="J28" s="10"/>
      <c r="K28" s="11"/>
      <c r="L28" s="11"/>
      <c r="M28" s="10"/>
      <c r="N28" s="11"/>
    </row>
    <row r="29" spans="1:14" ht="15" customHeight="1">
      <c r="A29" s="7" t="s">
        <v>45</v>
      </c>
      <c r="B29" s="8" t="s">
        <v>46</v>
      </c>
      <c r="C29" s="31">
        <v>30065399</v>
      </c>
      <c r="D29" s="31">
        <v>11223119</v>
      </c>
      <c r="E29" s="31">
        <v>0</v>
      </c>
      <c r="F29" s="31">
        <v>2283858</v>
      </c>
      <c r="G29" s="9"/>
      <c r="H29" s="9">
        <f t="shared" si="0"/>
        <v>43572376</v>
      </c>
      <c r="I29" s="10"/>
      <c r="J29" s="10"/>
      <c r="K29" s="11"/>
      <c r="L29" s="11"/>
      <c r="M29" s="10"/>
      <c r="N29" s="11"/>
    </row>
    <row r="30" spans="1:14" ht="15" customHeight="1">
      <c r="A30" s="7" t="s">
        <v>47</v>
      </c>
      <c r="B30" s="8" t="s">
        <v>48</v>
      </c>
      <c r="C30" s="31">
        <v>29120213</v>
      </c>
      <c r="D30" s="31">
        <v>4684882</v>
      </c>
      <c r="E30" s="31">
        <v>0</v>
      </c>
      <c r="F30" s="31">
        <v>856780</v>
      </c>
      <c r="G30" s="9"/>
      <c r="H30" s="9">
        <f t="shared" si="0"/>
        <v>34661875</v>
      </c>
      <c r="I30" s="10"/>
      <c r="J30" s="10"/>
      <c r="K30" s="11"/>
      <c r="L30" s="11"/>
      <c r="M30" s="10"/>
      <c r="N30" s="11"/>
    </row>
    <row r="31" spans="1:14" ht="15" customHeight="1">
      <c r="A31" s="7" t="s">
        <v>49</v>
      </c>
      <c r="B31" s="8" t="s">
        <v>50</v>
      </c>
      <c r="C31" s="31">
        <v>41463175</v>
      </c>
      <c r="D31" s="31">
        <v>4605311</v>
      </c>
      <c r="E31" s="31">
        <v>0</v>
      </c>
      <c r="F31" s="31">
        <v>617072</v>
      </c>
      <c r="G31" s="9"/>
      <c r="H31" s="9">
        <f t="shared" si="0"/>
        <v>46685558</v>
      </c>
      <c r="I31" s="10"/>
      <c r="J31" s="10"/>
      <c r="K31" s="11"/>
      <c r="L31" s="11"/>
      <c r="M31" s="10"/>
      <c r="N31" s="10"/>
    </row>
    <row r="32" spans="1:14" ht="15" customHeight="1">
      <c r="A32" s="7" t="s">
        <v>51</v>
      </c>
      <c r="B32" s="8" t="s">
        <v>52</v>
      </c>
      <c r="C32" s="31">
        <v>51458593</v>
      </c>
      <c r="D32" s="31">
        <v>9681153</v>
      </c>
      <c r="E32" s="31">
        <v>0</v>
      </c>
      <c r="F32" s="31">
        <v>2051054</v>
      </c>
      <c r="G32" s="9"/>
      <c r="H32" s="9">
        <f t="shared" si="0"/>
        <v>63190800</v>
      </c>
      <c r="I32" s="10"/>
      <c r="J32" s="10"/>
      <c r="K32" s="11"/>
      <c r="L32" s="11"/>
      <c r="M32" s="10"/>
      <c r="N32" s="11"/>
    </row>
    <row r="33" spans="1:14" ht="15" customHeight="1">
      <c r="A33" s="7" t="s">
        <v>53</v>
      </c>
      <c r="B33" s="8" t="s">
        <v>54</v>
      </c>
      <c r="C33" s="31">
        <v>27499773</v>
      </c>
      <c r="D33" s="31">
        <v>5467923</v>
      </c>
      <c r="E33" s="31">
        <v>0</v>
      </c>
      <c r="F33" s="31">
        <v>1666129</v>
      </c>
      <c r="G33" s="9"/>
      <c r="H33" s="9">
        <f t="shared" si="0"/>
        <v>34633825</v>
      </c>
      <c r="I33" s="10"/>
      <c r="J33" s="10"/>
      <c r="K33" s="11"/>
      <c r="L33" s="11"/>
      <c r="M33" s="10"/>
      <c r="N33" s="11"/>
    </row>
    <row r="34" spans="1:14" ht="15" customHeight="1">
      <c r="A34" s="7" t="s">
        <v>55</v>
      </c>
      <c r="B34" s="8" t="s">
        <v>56</v>
      </c>
      <c r="C34" s="31">
        <v>15637170</v>
      </c>
      <c r="D34" s="31">
        <v>3523022</v>
      </c>
      <c r="E34" s="31">
        <v>0</v>
      </c>
      <c r="F34" s="31">
        <v>353100</v>
      </c>
      <c r="G34" s="9"/>
      <c r="H34" s="9">
        <f t="shared" si="0"/>
        <v>19513292</v>
      </c>
      <c r="I34" s="10"/>
      <c r="J34" s="10"/>
      <c r="K34" s="11"/>
      <c r="L34" s="11"/>
      <c r="M34" s="10"/>
      <c r="N34" s="11"/>
    </row>
    <row r="35" spans="1:14" ht="15" customHeight="1">
      <c r="A35" s="7" t="s">
        <v>57</v>
      </c>
      <c r="B35" s="8" t="s">
        <v>58</v>
      </c>
      <c r="C35" s="31">
        <v>38320901</v>
      </c>
      <c r="D35" s="31">
        <v>2787507</v>
      </c>
      <c r="E35" s="31">
        <v>0</v>
      </c>
      <c r="F35" s="31">
        <v>2419100</v>
      </c>
      <c r="G35" s="9"/>
      <c r="H35" s="9">
        <f t="shared" si="0"/>
        <v>43527508</v>
      </c>
      <c r="I35" s="10"/>
      <c r="J35" s="10"/>
      <c r="K35" s="11"/>
      <c r="L35" s="11"/>
      <c r="M35" s="10"/>
      <c r="N35" s="11"/>
    </row>
    <row r="36" spans="1:14" ht="15" customHeight="1">
      <c r="A36" s="7" t="s">
        <v>59</v>
      </c>
      <c r="B36" s="8" t="s">
        <v>60</v>
      </c>
      <c r="C36" s="31">
        <v>38077750</v>
      </c>
      <c r="D36" s="31">
        <v>4220712</v>
      </c>
      <c r="E36" s="31">
        <v>0</v>
      </c>
      <c r="F36" s="31">
        <v>1495509</v>
      </c>
      <c r="G36" s="9"/>
      <c r="H36" s="9">
        <f t="shared" si="0"/>
        <v>43793971</v>
      </c>
      <c r="I36" s="10"/>
      <c r="J36" s="10"/>
      <c r="K36" s="11"/>
      <c r="L36" s="11"/>
      <c r="M36" s="10"/>
      <c r="N36" s="11"/>
    </row>
    <row r="37" spans="1:14" ht="15" customHeight="1">
      <c r="A37" s="7" t="s">
        <v>61</v>
      </c>
      <c r="B37" s="8" t="s">
        <v>62</v>
      </c>
      <c r="C37" s="31">
        <v>55006344</v>
      </c>
      <c r="D37" s="31">
        <v>5063726</v>
      </c>
      <c r="E37" s="31">
        <v>0</v>
      </c>
      <c r="F37" s="31">
        <v>2309751</v>
      </c>
      <c r="G37" s="9"/>
      <c r="H37" s="9">
        <f t="shared" si="0"/>
        <v>62379821</v>
      </c>
      <c r="I37" s="10"/>
      <c r="J37" s="10"/>
      <c r="K37" s="11"/>
      <c r="L37" s="11"/>
      <c r="M37" s="10"/>
      <c r="N37" s="11"/>
    </row>
    <row r="38" spans="1:14" ht="15" customHeight="1">
      <c r="A38" s="7" t="s">
        <v>63</v>
      </c>
      <c r="B38" s="8" t="s">
        <v>64</v>
      </c>
      <c r="C38" s="31">
        <v>29445916</v>
      </c>
      <c r="D38" s="31">
        <v>2847607</v>
      </c>
      <c r="E38" s="31">
        <v>0</v>
      </c>
      <c r="F38" s="31">
        <v>711771</v>
      </c>
      <c r="G38" s="9"/>
      <c r="H38" s="9">
        <f t="shared" si="0"/>
        <v>33005294</v>
      </c>
      <c r="I38" s="10"/>
      <c r="J38" s="10"/>
      <c r="K38" s="11"/>
      <c r="L38" s="11"/>
      <c r="M38" s="10"/>
      <c r="N38" s="11"/>
    </row>
    <row r="39" spans="1:14" ht="15" customHeight="1">
      <c r="A39" s="7" t="s">
        <v>65</v>
      </c>
      <c r="B39" s="8" t="s">
        <v>66</v>
      </c>
      <c r="C39" s="31">
        <v>41201218</v>
      </c>
      <c r="D39" s="31">
        <v>3797030</v>
      </c>
      <c r="E39" s="31">
        <v>0</v>
      </c>
      <c r="F39" s="31">
        <v>1223392</v>
      </c>
      <c r="G39" s="9"/>
      <c r="H39" s="9">
        <f t="shared" si="0"/>
        <v>46221640</v>
      </c>
      <c r="I39" s="10"/>
      <c r="J39" s="10"/>
      <c r="K39" s="11"/>
      <c r="L39" s="11"/>
      <c r="M39" s="10"/>
      <c r="N39" s="11"/>
    </row>
    <row r="40" spans="1:14" ht="15" customHeight="1">
      <c r="A40" s="7" t="s">
        <v>67</v>
      </c>
      <c r="B40" s="8" t="s">
        <v>68</v>
      </c>
      <c r="C40" s="31">
        <v>39534436</v>
      </c>
      <c r="D40" s="31">
        <v>3378772</v>
      </c>
      <c r="E40" s="31">
        <v>0</v>
      </c>
      <c r="F40" s="31">
        <v>2549177</v>
      </c>
      <c r="G40" s="9"/>
      <c r="H40" s="9">
        <f t="shared" si="0"/>
        <v>45462385</v>
      </c>
      <c r="I40" s="10"/>
      <c r="J40" s="10"/>
      <c r="K40" s="11"/>
      <c r="L40" s="11"/>
      <c r="M40" s="10"/>
      <c r="N40" s="11"/>
    </row>
    <row r="41" spans="1:14" ht="15" customHeight="1">
      <c r="A41" s="7" t="s">
        <v>69</v>
      </c>
      <c r="B41" s="8" t="s">
        <v>70</v>
      </c>
      <c r="C41" s="31">
        <v>24949502</v>
      </c>
      <c r="D41" s="31">
        <v>7018339</v>
      </c>
      <c r="E41" s="31">
        <v>0</v>
      </c>
      <c r="F41" s="31">
        <v>1396644</v>
      </c>
      <c r="G41" s="9"/>
      <c r="H41" s="9">
        <f t="shared" si="0"/>
        <v>33364485</v>
      </c>
      <c r="I41" s="10"/>
      <c r="J41" s="10"/>
      <c r="K41" s="11"/>
      <c r="L41" s="11"/>
      <c r="M41" s="10"/>
      <c r="N41" s="11"/>
    </row>
    <row r="42" spans="1:14" ht="15" customHeight="1">
      <c r="A42" s="7" t="s">
        <v>71</v>
      </c>
      <c r="B42" s="8" t="s">
        <v>72</v>
      </c>
      <c r="C42" s="31">
        <v>23106100</v>
      </c>
      <c r="D42" s="31">
        <v>6201174</v>
      </c>
      <c r="E42" s="31">
        <v>0</v>
      </c>
      <c r="F42" s="31">
        <v>1048927</v>
      </c>
      <c r="G42" s="9"/>
      <c r="H42" s="9">
        <f t="shared" si="0"/>
        <v>30356201</v>
      </c>
      <c r="I42" s="10"/>
      <c r="J42" s="10"/>
      <c r="K42" s="11"/>
      <c r="L42" s="11"/>
      <c r="M42" s="10"/>
      <c r="N42" s="11"/>
    </row>
    <row r="43" spans="1:14" ht="15" customHeight="1">
      <c r="A43" s="20" t="s">
        <v>87</v>
      </c>
      <c r="B43" s="8" t="s">
        <v>88</v>
      </c>
      <c r="C43" s="31">
        <v>65816486</v>
      </c>
      <c r="D43" s="31">
        <v>4342227</v>
      </c>
      <c r="E43" s="31">
        <v>0</v>
      </c>
      <c r="F43" s="31">
        <v>1920859</v>
      </c>
      <c r="G43" s="9"/>
      <c r="H43" s="9">
        <f t="shared" si="0"/>
        <v>72079572</v>
      </c>
      <c r="I43" s="10"/>
      <c r="J43" s="10"/>
      <c r="K43" s="11"/>
      <c r="L43" s="11"/>
      <c r="M43" s="10"/>
      <c r="N43" s="11"/>
    </row>
    <row r="44" spans="1:14" ht="15" customHeight="1">
      <c r="A44" s="7" t="s">
        <v>73</v>
      </c>
      <c r="B44" s="8" t="s">
        <v>74</v>
      </c>
      <c r="C44" s="31">
        <v>105132480</v>
      </c>
      <c r="D44" s="31">
        <v>3178852</v>
      </c>
      <c r="E44" s="31">
        <v>16066664</v>
      </c>
      <c r="F44" s="31">
        <v>8206337</v>
      </c>
      <c r="G44" s="9"/>
      <c r="H44" s="9">
        <f t="shared" si="0"/>
        <v>132584333</v>
      </c>
      <c r="I44" s="10"/>
      <c r="J44" s="10"/>
      <c r="K44" s="11"/>
      <c r="L44" s="11"/>
      <c r="M44" s="10"/>
      <c r="N44" s="11"/>
    </row>
    <row r="45" spans="1:14" ht="15" customHeight="1">
      <c r="A45" s="7">
        <v>124</v>
      </c>
      <c r="B45" s="8" t="s">
        <v>96</v>
      </c>
      <c r="C45" s="31">
        <v>349246275</v>
      </c>
      <c r="D45" s="31">
        <v>2923084</v>
      </c>
      <c r="E45" s="31">
        <v>0</v>
      </c>
      <c r="F45" s="31">
        <v>0</v>
      </c>
      <c r="G45" s="9"/>
      <c r="H45" s="9">
        <f t="shared" si="0"/>
        <v>352169359</v>
      </c>
      <c r="I45" s="10"/>
      <c r="J45" s="10"/>
      <c r="K45" s="11"/>
      <c r="L45" s="11"/>
      <c r="M45" s="11"/>
      <c r="N45" s="11"/>
    </row>
    <row r="46" spans="1:14" ht="15" customHeight="1">
      <c r="A46" s="7">
        <v>139</v>
      </c>
      <c r="B46" s="8" t="s">
        <v>103</v>
      </c>
      <c r="C46" s="31">
        <v>18523100</v>
      </c>
      <c r="D46" s="31">
        <v>6186235</v>
      </c>
      <c r="E46" s="31">
        <v>0</v>
      </c>
      <c r="F46" s="31">
        <v>1000000</v>
      </c>
      <c r="G46" s="9"/>
      <c r="H46" s="9">
        <f>SUM(C46:G46)</f>
        <v>25709335</v>
      </c>
      <c r="I46" s="10"/>
      <c r="J46" s="10"/>
      <c r="K46" s="11"/>
      <c r="L46" s="11"/>
      <c r="M46" s="10"/>
      <c r="N46" s="11"/>
    </row>
    <row r="47" spans="1:14" ht="15" customHeight="1">
      <c r="A47" s="7">
        <v>140</v>
      </c>
      <c r="B47" s="8" t="s">
        <v>104</v>
      </c>
      <c r="C47" s="31">
        <v>12307601</v>
      </c>
      <c r="D47" s="31">
        <v>780000</v>
      </c>
      <c r="E47" s="31">
        <v>0</v>
      </c>
      <c r="F47" s="31">
        <v>0</v>
      </c>
      <c r="G47" s="9"/>
      <c r="H47" s="9">
        <f>SUM(C47:G47)</f>
        <v>13087601</v>
      </c>
      <c r="I47" s="10"/>
      <c r="J47" s="10"/>
      <c r="K47" s="11"/>
      <c r="L47" s="11"/>
      <c r="M47" s="10"/>
      <c r="N47" s="11"/>
    </row>
    <row r="48" spans="1:14" ht="15" customHeight="1">
      <c r="A48" s="7">
        <v>141</v>
      </c>
      <c r="B48" s="8" t="s">
        <v>105</v>
      </c>
      <c r="C48" s="31">
        <v>12089095</v>
      </c>
      <c r="D48" s="31">
        <v>997998</v>
      </c>
      <c r="E48" s="31">
        <v>0</v>
      </c>
      <c r="F48" s="31">
        <v>446069</v>
      </c>
      <c r="G48" s="9"/>
      <c r="H48" s="9">
        <f>SUM(C48:G48)</f>
        <v>13533162</v>
      </c>
      <c r="I48" s="10"/>
      <c r="J48" s="10"/>
      <c r="K48" s="11"/>
      <c r="L48" s="11"/>
      <c r="M48" s="10"/>
      <c r="N48" s="11"/>
    </row>
    <row r="49" spans="1:14" ht="19.5" customHeight="1">
      <c r="A49" s="24" t="s">
        <v>75</v>
      </c>
      <c r="B49" s="25"/>
      <c r="C49" s="12">
        <f aca="true" t="shared" si="1" ref="C49:H49">SUM(C11:C45)</f>
        <v>4083897747</v>
      </c>
      <c r="D49" s="12">
        <f t="shared" si="1"/>
        <v>417233991</v>
      </c>
      <c r="E49" s="12">
        <f t="shared" si="1"/>
        <v>16066664</v>
      </c>
      <c r="F49" s="12">
        <f t="shared" si="1"/>
        <v>154568867</v>
      </c>
      <c r="G49" s="12">
        <f t="shared" si="1"/>
        <v>0</v>
      </c>
      <c r="H49" s="12">
        <f t="shared" si="1"/>
        <v>4671767269</v>
      </c>
      <c r="I49" s="10"/>
      <c r="J49" s="10"/>
      <c r="K49" s="10"/>
      <c r="L49" s="10"/>
      <c r="M49" s="10"/>
      <c r="N49" s="10"/>
    </row>
    <row r="50" ht="12.75">
      <c r="H50" s="19"/>
    </row>
    <row r="51" spans="1:14" ht="12.75">
      <c r="A51" s="13" t="s">
        <v>76</v>
      </c>
      <c r="B51" s="2"/>
      <c r="C51" s="14"/>
      <c r="D51" s="14"/>
      <c r="E51" s="14"/>
      <c r="F51" s="14"/>
      <c r="G51" s="14"/>
      <c r="H51" s="14"/>
      <c r="I51" s="2"/>
      <c r="J51" s="2"/>
      <c r="K51" s="2"/>
      <c r="L51" s="2"/>
      <c r="M51" s="2"/>
      <c r="N51" s="2"/>
    </row>
    <row r="52" spans="1:14" ht="12.75">
      <c r="A52" s="15" t="s">
        <v>82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15" t="s">
        <v>83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15" t="s">
        <v>85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15" t="s">
        <v>84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13" t="s">
        <v>97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A57" s="15"/>
    </row>
    <row r="59" ht="12.75">
      <c r="A59" s="13" t="s">
        <v>102</v>
      </c>
    </row>
  </sheetData>
  <sheetProtection/>
  <mergeCells count="5">
    <mergeCell ref="H9:H10"/>
    <mergeCell ref="A49:B49"/>
    <mergeCell ref="A9:A10"/>
    <mergeCell ref="B9:B10"/>
    <mergeCell ref="C9:G9"/>
  </mergeCells>
  <conditionalFormatting sqref="C51:G51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  <col min="3" max="3" width="11.7109375" style="0" bestFit="1" customWidth="1"/>
    <col min="4" max="8" width="11.574218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101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77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9"/>
      <c r="I9" s="22" t="s">
        <v>8</v>
      </c>
    </row>
    <row r="10" spans="1:17" ht="12.75">
      <c r="A10" s="27"/>
      <c r="B10" s="23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23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31">
        <v>1046572849</v>
      </c>
      <c r="D11" s="31">
        <v>40833383</v>
      </c>
      <c r="E11" s="31">
        <v>264843124</v>
      </c>
      <c r="F11" s="31">
        <v>2500000</v>
      </c>
      <c r="G11" s="31">
        <v>15313928</v>
      </c>
      <c r="H11" s="31">
        <v>745399310</v>
      </c>
      <c r="I11" s="9">
        <f>SUM(C11:H11)</f>
        <v>2115462594</v>
      </c>
    </row>
    <row r="12" spans="1:9" ht="15" customHeight="1">
      <c r="A12" s="7" t="s">
        <v>11</v>
      </c>
      <c r="B12" s="8" t="s">
        <v>12</v>
      </c>
      <c r="C12" s="31">
        <v>17883711</v>
      </c>
      <c r="D12" s="31">
        <v>1215239</v>
      </c>
      <c r="E12" s="31">
        <v>6045097</v>
      </c>
      <c r="F12" s="31">
        <v>0</v>
      </c>
      <c r="G12" s="31">
        <v>213490</v>
      </c>
      <c r="H12" s="31">
        <v>45428</v>
      </c>
      <c r="I12" s="9">
        <f aca="true" t="shared" si="0" ref="I12:I48">SUM(C12:H12)</f>
        <v>25402965</v>
      </c>
    </row>
    <row r="13" spans="1:9" ht="15" customHeight="1">
      <c r="A13" s="7" t="s">
        <v>13</v>
      </c>
      <c r="B13" s="8" t="s">
        <v>14</v>
      </c>
      <c r="C13" s="31">
        <v>18260868</v>
      </c>
      <c r="D13" s="31">
        <v>2052353</v>
      </c>
      <c r="E13" s="31">
        <v>6857221</v>
      </c>
      <c r="F13" s="31">
        <v>0</v>
      </c>
      <c r="G13" s="31">
        <v>225000</v>
      </c>
      <c r="H13" s="31">
        <v>271639</v>
      </c>
      <c r="I13" s="9">
        <f t="shared" si="0"/>
        <v>27667081</v>
      </c>
    </row>
    <row r="14" spans="1:9" ht="15" customHeight="1">
      <c r="A14" s="7" t="s">
        <v>15</v>
      </c>
      <c r="B14" s="8" t="s">
        <v>16</v>
      </c>
      <c r="C14" s="31">
        <v>9469168</v>
      </c>
      <c r="D14" s="31">
        <v>520697</v>
      </c>
      <c r="E14" s="31">
        <v>5836562</v>
      </c>
      <c r="F14" s="31">
        <v>0</v>
      </c>
      <c r="G14" s="31">
        <v>18000</v>
      </c>
      <c r="H14" s="31">
        <v>0</v>
      </c>
      <c r="I14" s="9">
        <f t="shared" si="0"/>
        <v>15844427</v>
      </c>
    </row>
    <row r="15" spans="1:9" ht="15" customHeight="1">
      <c r="A15" s="7" t="s">
        <v>17</v>
      </c>
      <c r="B15" s="8" t="s">
        <v>18</v>
      </c>
      <c r="C15" s="31">
        <v>14905574</v>
      </c>
      <c r="D15" s="31">
        <v>1460883</v>
      </c>
      <c r="E15" s="31">
        <v>7849455</v>
      </c>
      <c r="F15" s="31">
        <v>0</v>
      </c>
      <c r="G15" s="31">
        <v>0</v>
      </c>
      <c r="H15" s="31">
        <v>18364306</v>
      </c>
      <c r="I15" s="9">
        <f t="shared" si="0"/>
        <v>42580218</v>
      </c>
    </row>
    <row r="16" spans="1:9" ht="15" customHeight="1">
      <c r="A16" s="7" t="s">
        <v>19</v>
      </c>
      <c r="B16" s="8" t="s">
        <v>20</v>
      </c>
      <c r="C16" s="31">
        <v>69126044</v>
      </c>
      <c r="D16" s="31">
        <v>14600982</v>
      </c>
      <c r="E16" s="31">
        <v>29142422</v>
      </c>
      <c r="F16" s="31">
        <v>0</v>
      </c>
      <c r="G16" s="31">
        <v>0</v>
      </c>
      <c r="H16" s="31">
        <v>30140</v>
      </c>
      <c r="I16" s="9">
        <f t="shared" si="0"/>
        <v>112899588</v>
      </c>
    </row>
    <row r="17" spans="1:9" ht="15" customHeight="1">
      <c r="A17" s="7" t="s">
        <v>21</v>
      </c>
      <c r="B17" s="8" t="s">
        <v>22</v>
      </c>
      <c r="C17" s="31">
        <v>48081835</v>
      </c>
      <c r="D17" s="31">
        <v>9143468</v>
      </c>
      <c r="E17" s="31">
        <v>15980883</v>
      </c>
      <c r="F17" s="31">
        <v>0</v>
      </c>
      <c r="G17" s="31">
        <v>0</v>
      </c>
      <c r="H17" s="31">
        <v>33905</v>
      </c>
      <c r="I17" s="9">
        <f t="shared" si="0"/>
        <v>73240091</v>
      </c>
    </row>
    <row r="18" spans="1:9" ht="15" customHeight="1">
      <c r="A18" s="7" t="s">
        <v>23</v>
      </c>
      <c r="B18" s="8" t="s">
        <v>24</v>
      </c>
      <c r="C18" s="31">
        <v>45685290</v>
      </c>
      <c r="D18" s="31">
        <v>2891555</v>
      </c>
      <c r="E18" s="31">
        <v>19177877</v>
      </c>
      <c r="F18" s="31">
        <v>0</v>
      </c>
      <c r="G18" s="31">
        <v>26324</v>
      </c>
      <c r="H18" s="31">
        <v>920482</v>
      </c>
      <c r="I18" s="9">
        <f t="shared" si="0"/>
        <v>68701528</v>
      </c>
    </row>
    <row r="19" spans="1:9" ht="15" customHeight="1">
      <c r="A19" s="7" t="s">
        <v>25</v>
      </c>
      <c r="B19" s="8" t="s">
        <v>26</v>
      </c>
      <c r="C19" s="31">
        <v>46761800</v>
      </c>
      <c r="D19" s="31">
        <v>8806177</v>
      </c>
      <c r="E19" s="31">
        <v>18484097</v>
      </c>
      <c r="F19" s="31">
        <v>0</v>
      </c>
      <c r="G19" s="31">
        <v>631251</v>
      </c>
      <c r="H19" s="31">
        <v>7495861</v>
      </c>
      <c r="I19" s="9">
        <f t="shared" si="0"/>
        <v>82179186</v>
      </c>
    </row>
    <row r="20" spans="1:9" ht="15" customHeight="1">
      <c r="A20" s="7" t="s">
        <v>27</v>
      </c>
      <c r="B20" s="8" t="s">
        <v>28</v>
      </c>
      <c r="C20" s="31">
        <v>16812163</v>
      </c>
      <c r="D20" s="31">
        <v>2333867</v>
      </c>
      <c r="E20" s="31">
        <v>7230904</v>
      </c>
      <c r="F20" s="31">
        <v>0</v>
      </c>
      <c r="G20" s="31">
        <v>100000</v>
      </c>
      <c r="H20" s="31">
        <v>76310</v>
      </c>
      <c r="I20" s="9">
        <f t="shared" si="0"/>
        <v>26553244</v>
      </c>
    </row>
    <row r="21" spans="1:9" ht="15" customHeight="1">
      <c r="A21" s="7" t="s">
        <v>29</v>
      </c>
      <c r="B21" s="8" t="s">
        <v>30</v>
      </c>
      <c r="C21" s="31">
        <v>31283885</v>
      </c>
      <c r="D21" s="31">
        <v>5025236</v>
      </c>
      <c r="E21" s="31">
        <v>11846233</v>
      </c>
      <c r="F21" s="31">
        <v>0</v>
      </c>
      <c r="G21" s="31">
        <v>0</v>
      </c>
      <c r="H21" s="31">
        <v>0</v>
      </c>
      <c r="I21" s="9">
        <f t="shared" si="0"/>
        <v>48155354</v>
      </c>
    </row>
    <row r="22" spans="1:9" ht="15" customHeight="1">
      <c r="A22" s="7" t="s">
        <v>31</v>
      </c>
      <c r="B22" s="8" t="s">
        <v>32</v>
      </c>
      <c r="C22" s="31">
        <v>49067386</v>
      </c>
      <c r="D22" s="31">
        <v>9667960</v>
      </c>
      <c r="E22" s="31">
        <v>14600217</v>
      </c>
      <c r="F22" s="31">
        <v>0</v>
      </c>
      <c r="G22" s="31">
        <v>0</v>
      </c>
      <c r="H22" s="31">
        <v>2347224</v>
      </c>
      <c r="I22" s="9">
        <f t="shared" si="0"/>
        <v>75682787</v>
      </c>
    </row>
    <row r="23" spans="1:9" ht="15" customHeight="1">
      <c r="A23" s="7" t="s">
        <v>33</v>
      </c>
      <c r="B23" s="8" t="s">
        <v>34</v>
      </c>
      <c r="C23" s="31">
        <v>7502289</v>
      </c>
      <c r="D23" s="31">
        <v>9425829</v>
      </c>
      <c r="E23" s="31">
        <v>5238457</v>
      </c>
      <c r="F23" s="31">
        <v>0</v>
      </c>
      <c r="G23" s="31">
        <v>220386</v>
      </c>
      <c r="H23" s="31">
        <v>10461923</v>
      </c>
      <c r="I23" s="9">
        <f t="shared" si="0"/>
        <v>32848884</v>
      </c>
    </row>
    <row r="24" spans="1:9" ht="15" customHeight="1">
      <c r="A24" s="7" t="s">
        <v>35</v>
      </c>
      <c r="B24" s="8" t="s">
        <v>36</v>
      </c>
      <c r="C24" s="31">
        <v>55266420</v>
      </c>
      <c r="D24" s="31">
        <v>4065688</v>
      </c>
      <c r="E24" s="31">
        <v>12764155</v>
      </c>
      <c r="F24" s="31">
        <v>0</v>
      </c>
      <c r="G24" s="31">
        <v>0</v>
      </c>
      <c r="H24" s="31">
        <v>0</v>
      </c>
      <c r="I24" s="9">
        <f t="shared" si="0"/>
        <v>72096263</v>
      </c>
    </row>
    <row r="25" spans="1:9" ht="15" customHeight="1">
      <c r="A25" s="7" t="s">
        <v>37</v>
      </c>
      <c r="B25" s="8" t="s">
        <v>38</v>
      </c>
      <c r="C25" s="31">
        <v>8857863</v>
      </c>
      <c r="D25" s="31">
        <v>2061347</v>
      </c>
      <c r="E25" s="31">
        <v>4943333</v>
      </c>
      <c r="F25" s="31">
        <v>0</v>
      </c>
      <c r="G25" s="31">
        <v>213064</v>
      </c>
      <c r="H25" s="31">
        <v>0</v>
      </c>
      <c r="I25" s="9">
        <f t="shared" si="0"/>
        <v>16075607</v>
      </c>
    </row>
    <row r="26" spans="1:9" ht="15" customHeight="1">
      <c r="A26" s="7" t="s">
        <v>39</v>
      </c>
      <c r="B26" s="8" t="s">
        <v>40</v>
      </c>
      <c r="C26" s="31">
        <v>62835697</v>
      </c>
      <c r="D26" s="31">
        <v>17265446</v>
      </c>
      <c r="E26" s="31">
        <v>18216262</v>
      </c>
      <c r="F26" s="31">
        <v>0</v>
      </c>
      <c r="G26" s="31">
        <v>838132</v>
      </c>
      <c r="H26" s="31">
        <v>0</v>
      </c>
      <c r="I26" s="9">
        <f t="shared" si="0"/>
        <v>99155537</v>
      </c>
    </row>
    <row r="27" spans="1:9" ht="15" customHeight="1">
      <c r="A27" s="7" t="s">
        <v>41</v>
      </c>
      <c r="B27" s="8" t="s">
        <v>42</v>
      </c>
      <c r="C27" s="31">
        <v>58620712</v>
      </c>
      <c r="D27" s="31">
        <v>13557070</v>
      </c>
      <c r="E27" s="31">
        <v>19079575</v>
      </c>
      <c r="F27" s="31">
        <v>0</v>
      </c>
      <c r="G27" s="31">
        <v>114139</v>
      </c>
      <c r="H27" s="31">
        <v>0</v>
      </c>
      <c r="I27" s="9">
        <f t="shared" si="0"/>
        <v>91371496</v>
      </c>
    </row>
    <row r="28" spans="1:9" ht="15" customHeight="1">
      <c r="A28" s="7" t="s">
        <v>43</v>
      </c>
      <c r="B28" s="8" t="s">
        <v>44</v>
      </c>
      <c r="C28" s="31">
        <v>29130269</v>
      </c>
      <c r="D28" s="31">
        <v>13513025</v>
      </c>
      <c r="E28" s="31">
        <v>9935072</v>
      </c>
      <c r="F28" s="31">
        <v>0</v>
      </c>
      <c r="G28" s="31">
        <v>320800</v>
      </c>
      <c r="H28" s="31">
        <v>0</v>
      </c>
      <c r="I28" s="9">
        <f t="shared" si="0"/>
        <v>52899166</v>
      </c>
    </row>
    <row r="29" spans="1:9" ht="15" customHeight="1">
      <c r="A29" s="7" t="s">
        <v>45</v>
      </c>
      <c r="B29" s="8" t="s">
        <v>46</v>
      </c>
      <c r="C29" s="31">
        <v>19895612</v>
      </c>
      <c r="D29" s="31">
        <v>2705294</v>
      </c>
      <c r="E29" s="31">
        <v>7151099</v>
      </c>
      <c r="F29" s="31">
        <v>0</v>
      </c>
      <c r="G29" s="31">
        <v>83792</v>
      </c>
      <c r="H29" s="31">
        <v>229602</v>
      </c>
      <c r="I29" s="9">
        <f t="shared" si="0"/>
        <v>30065399</v>
      </c>
    </row>
    <row r="30" spans="1:9" ht="15" customHeight="1">
      <c r="A30" s="7" t="s">
        <v>47</v>
      </c>
      <c r="B30" s="8" t="s">
        <v>48</v>
      </c>
      <c r="C30" s="31">
        <v>16335221</v>
      </c>
      <c r="D30" s="31">
        <v>284469</v>
      </c>
      <c r="E30" s="31">
        <v>12308523</v>
      </c>
      <c r="F30" s="31">
        <v>0</v>
      </c>
      <c r="G30" s="31">
        <v>0</v>
      </c>
      <c r="H30" s="31">
        <v>192000</v>
      </c>
      <c r="I30" s="9">
        <f t="shared" si="0"/>
        <v>29120213</v>
      </c>
    </row>
    <row r="31" spans="1:9" ht="15" customHeight="1">
      <c r="A31" s="7" t="s">
        <v>49</v>
      </c>
      <c r="B31" s="8" t="s">
        <v>50</v>
      </c>
      <c r="C31" s="31">
        <v>27461727</v>
      </c>
      <c r="D31" s="31">
        <v>4441654</v>
      </c>
      <c r="E31" s="31">
        <v>8940048</v>
      </c>
      <c r="F31" s="31">
        <v>0</v>
      </c>
      <c r="G31" s="31">
        <v>559746</v>
      </c>
      <c r="H31" s="31">
        <v>60000</v>
      </c>
      <c r="I31" s="9">
        <f t="shared" si="0"/>
        <v>41463175</v>
      </c>
    </row>
    <row r="32" spans="1:9" ht="15" customHeight="1">
      <c r="A32" s="7" t="s">
        <v>51</v>
      </c>
      <c r="B32" s="8" t="s">
        <v>52</v>
      </c>
      <c r="C32" s="31">
        <v>31682819</v>
      </c>
      <c r="D32" s="31">
        <v>6802476</v>
      </c>
      <c r="E32" s="31">
        <v>12423176</v>
      </c>
      <c r="F32" s="31">
        <v>0</v>
      </c>
      <c r="G32" s="31">
        <v>550122</v>
      </c>
      <c r="H32" s="31">
        <v>0</v>
      </c>
      <c r="I32" s="9">
        <f t="shared" si="0"/>
        <v>51458593</v>
      </c>
    </row>
    <row r="33" spans="1:9" ht="15" customHeight="1">
      <c r="A33" s="7" t="s">
        <v>53</v>
      </c>
      <c r="B33" s="8" t="s">
        <v>54</v>
      </c>
      <c r="C33" s="31">
        <v>17102827</v>
      </c>
      <c r="D33" s="31">
        <v>768482</v>
      </c>
      <c r="E33" s="31">
        <v>9628464</v>
      </c>
      <c r="F33" s="31">
        <v>0</v>
      </c>
      <c r="G33" s="31">
        <v>0</v>
      </c>
      <c r="H33" s="31">
        <v>0</v>
      </c>
      <c r="I33" s="9">
        <f t="shared" si="0"/>
        <v>27499773</v>
      </c>
    </row>
    <row r="34" spans="1:9" ht="15" customHeight="1">
      <c r="A34" s="7" t="s">
        <v>55</v>
      </c>
      <c r="B34" s="8" t="s">
        <v>56</v>
      </c>
      <c r="C34" s="31">
        <v>9985539</v>
      </c>
      <c r="D34" s="31">
        <v>35523</v>
      </c>
      <c r="E34" s="31">
        <v>5616108</v>
      </c>
      <c r="F34" s="31">
        <v>0</v>
      </c>
      <c r="G34" s="31">
        <v>0</v>
      </c>
      <c r="H34" s="31">
        <v>0</v>
      </c>
      <c r="I34" s="9">
        <f t="shared" si="0"/>
        <v>15637170</v>
      </c>
    </row>
    <row r="35" spans="1:9" ht="15" customHeight="1">
      <c r="A35" s="7" t="s">
        <v>57</v>
      </c>
      <c r="B35" s="8" t="s">
        <v>58</v>
      </c>
      <c r="C35" s="31">
        <v>24696094</v>
      </c>
      <c r="D35" s="31">
        <v>985093</v>
      </c>
      <c r="E35" s="31">
        <v>12135861</v>
      </c>
      <c r="F35" s="31">
        <v>0</v>
      </c>
      <c r="G35" s="31">
        <v>0</v>
      </c>
      <c r="H35" s="31">
        <v>503853</v>
      </c>
      <c r="I35" s="9">
        <f t="shared" si="0"/>
        <v>38320901</v>
      </c>
    </row>
    <row r="36" spans="1:9" ht="15" customHeight="1">
      <c r="A36" s="7" t="s">
        <v>59</v>
      </c>
      <c r="B36" s="8" t="s">
        <v>60</v>
      </c>
      <c r="C36" s="31">
        <v>28476498</v>
      </c>
      <c r="D36" s="31">
        <v>1549126</v>
      </c>
      <c r="E36" s="31">
        <v>8032126</v>
      </c>
      <c r="F36" s="31">
        <v>0</v>
      </c>
      <c r="G36" s="31">
        <v>20000</v>
      </c>
      <c r="H36" s="31">
        <v>0</v>
      </c>
      <c r="I36" s="9">
        <f t="shared" si="0"/>
        <v>38077750</v>
      </c>
    </row>
    <row r="37" spans="1:9" ht="15" customHeight="1">
      <c r="A37" s="7" t="s">
        <v>61</v>
      </c>
      <c r="B37" s="8" t="s">
        <v>62</v>
      </c>
      <c r="C37" s="31">
        <v>30918326</v>
      </c>
      <c r="D37" s="31">
        <v>946831</v>
      </c>
      <c r="E37" s="31">
        <v>12844685</v>
      </c>
      <c r="F37" s="31">
        <v>0</v>
      </c>
      <c r="G37" s="31">
        <v>0</v>
      </c>
      <c r="H37" s="31">
        <v>10296502</v>
      </c>
      <c r="I37" s="9">
        <f t="shared" si="0"/>
        <v>55006344</v>
      </c>
    </row>
    <row r="38" spans="1:9" ht="15" customHeight="1">
      <c r="A38" s="7" t="s">
        <v>63</v>
      </c>
      <c r="B38" s="8" t="s">
        <v>64</v>
      </c>
      <c r="C38" s="31">
        <v>23399752</v>
      </c>
      <c r="D38" s="31">
        <v>598672</v>
      </c>
      <c r="E38" s="31">
        <v>5244418</v>
      </c>
      <c r="F38" s="31">
        <v>0</v>
      </c>
      <c r="G38" s="31">
        <v>203074</v>
      </c>
      <c r="H38" s="31">
        <v>0</v>
      </c>
      <c r="I38" s="9">
        <f t="shared" si="0"/>
        <v>29445916</v>
      </c>
    </row>
    <row r="39" spans="1:9" ht="15" customHeight="1">
      <c r="A39" s="7" t="s">
        <v>65</v>
      </c>
      <c r="B39" s="8" t="s">
        <v>66</v>
      </c>
      <c r="C39" s="31">
        <v>31010438</v>
      </c>
      <c r="D39" s="31">
        <v>314825</v>
      </c>
      <c r="E39" s="31">
        <v>9875955</v>
      </c>
      <c r="F39" s="31">
        <v>0</v>
      </c>
      <c r="G39" s="31">
        <v>0</v>
      </c>
      <c r="H39" s="31">
        <v>0</v>
      </c>
      <c r="I39" s="9">
        <f t="shared" si="0"/>
        <v>41201218</v>
      </c>
    </row>
    <row r="40" spans="1:9" ht="15" customHeight="1">
      <c r="A40" s="7" t="s">
        <v>67</v>
      </c>
      <c r="B40" s="8" t="s">
        <v>68</v>
      </c>
      <c r="C40" s="31">
        <v>28948293</v>
      </c>
      <c r="D40" s="31">
        <v>111649</v>
      </c>
      <c r="E40" s="31">
        <v>10448744</v>
      </c>
      <c r="F40" s="31">
        <v>0</v>
      </c>
      <c r="G40" s="31">
        <v>25750</v>
      </c>
      <c r="H40" s="31">
        <v>0</v>
      </c>
      <c r="I40" s="9">
        <f t="shared" si="0"/>
        <v>39534436</v>
      </c>
    </row>
    <row r="41" spans="1:9" ht="15" customHeight="1">
      <c r="A41" s="7" t="s">
        <v>69</v>
      </c>
      <c r="B41" s="8" t="s">
        <v>70</v>
      </c>
      <c r="C41" s="31">
        <v>13864562</v>
      </c>
      <c r="D41" s="31">
        <v>151705</v>
      </c>
      <c r="E41" s="31">
        <v>10933235</v>
      </c>
      <c r="F41" s="31">
        <v>0</v>
      </c>
      <c r="G41" s="31">
        <v>0</v>
      </c>
      <c r="H41" s="31">
        <v>0</v>
      </c>
      <c r="I41" s="9">
        <f t="shared" si="0"/>
        <v>24949502</v>
      </c>
    </row>
    <row r="42" spans="1:9" ht="15" customHeight="1">
      <c r="A42" s="7" t="s">
        <v>71</v>
      </c>
      <c r="B42" s="8" t="s">
        <v>72</v>
      </c>
      <c r="C42" s="31">
        <v>11965960</v>
      </c>
      <c r="D42" s="31">
        <v>68833</v>
      </c>
      <c r="E42" s="31">
        <v>11057357</v>
      </c>
      <c r="F42" s="31">
        <v>0</v>
      </c>
      <c r="G42" s="31">
        <v>2860</v>
      </c>
      <c r="H42" s="31">
        <v>11090</v>
      </c>
      <c r="I42" s="9">
        <f t="shared" si="0"/>
        <v>23106100</v>
      </c>
    </row>
    <row r="43" spans="1:9" ht="15" customHeight="1">
      <c r="A43" s="20" t="s">
        <v>87</v>
      </c>
      <c r="B43" s="8" t="s">
        <v>88</v>
      </c>
      <c r="C43" s="31">
        <v>50555016</v>
      </c>
      <c r="D43" s="31">
        <v>6608563</v>
      </c>
      <c r="E43" s="31">
        <v>8652907</v>
      </c>
      <c r="F43" s="31">
        <v>0</v>
      </c>
      <c r="G43" s="31">
        <v>0</v>
      </c>
      <c r="H43" s="31">
        <v>0</v>
      </c>
      <c r="I43" s="9">
        <f t="shared" si="0"/>
        <v>65816486</v>
      </c>
    </row>
    <row r="44" spans="1:9" ht="15" customHeight="1">
      <c r="A44" s="7" t="s">
        <v>73</v>
      </c>
      <c r="B44" s="8" t="s">
        <v>74</v>
      </c>
      <c r="C44" s="31">
        <v>0</v>
      </c>
      <c r="D44" s="31">
        <v>0</v>
      </c>
      <c r="E44" s="31">
        <v>3013200</v>
      </c>
      <c r="F44" s="31">
        <v>0</v>
      </c>
      <c r="G44" s="31">
        <v>2000</v>
      </c>
      <c r="H44" s="31">
        <v>102117280</v>
      </c>
      <c r="I44" s="9">
        <f>SUM(C44:H44)</f>
        <v>105132480</v>
      </c>
    </row>
    <row r="45" spans="1:9" ht="15" customHeight="1">
      <c r="A45" s="7">
        <v>124</v>
      </c>
      <c r="B45" s="8" t="s">
        <v>96</v>
      </c>
      <c r="C45" s="31">
        <v>0</v>
      </c>
      <c r="D45" s="31">
        <v>0</v>
      </c>
      <c r="E45" s="31">
        <v>327728191</v>
      </c>
      <c r="F45" s="31">
        <v>0</v>
      </c>
      <c r="G45" s="31">
        <v>21518084</v>
      </c>
      <c r="H45" s="31">
        <v>0</v>
      </c>
      <c r="I45" s="9">
        <f t="shared" si="0"/>
        <v>349246275</v>
      </c>
    </row>
    <row r="46" spans="1:9" ht="15" customHeight="1">
      <c r="A46" s="7">
        <v>139</v>
      </c>
      <c r="B46" s="8" t="s">
        <v>103</v>
      </c>
      <c r="C46" s="31">
        <v>0</v>
      </c>
      <c r="D46" s="31">
        <v>0</v>
      </c>
      <c r="E46" s="31">
        <v>18469853</v>
      </c>
      <c r="F46" s="31">
        <v>0</v>
      </c>
      <c r="G46" s="31">
        <v>53247</v>
      </c>
      <c r="H46" s="31">
        <v>0</v>
      </c>
      <c r="I46" s="9">
        <f t="shared" si="0"/>
        <v>18523100</v>
      </c>
    </row>
    <row r="47" spans="1:9" ht="15" customHeight="1">
      <c r="A47" s="7">
        <v>140</v>
      </c>
      <c r="B47" s="8" t="s">
        <v>104</v>
      </c>
      <c r="C47" s="31">
        <v>7681714</v>
      </c>
      <c r="D47" s="31">
        <v>7604</v>
      </c>
      <c r="E47" s="31">
        <v>4613005</v>
      </c>
      <c r="F47" s="31">
        <v>0</v>
      </c>
      <c r="G47" s="31">
        <v>5278</v>
      </c>
      <c r="H47" s="31">
        <v>0</v>
      </c>
      <c r="I47" s="9">
        <f t="shared" si="0"/>
        <v>12307601</v>
      </c>
    </row>
    <row r="48" spans="1:9" ht="15" customHeight="1">
      <c r="A48" s="7">
        <v>141</v>
      </c>
      <c r="B48" s="8" t="s">
        <v>105</v>
      </c>
      <c r="C48" s="31">
        <v>6345161</v>
      </c>
      <c r="D48" s="31">
        <v>0</v>
      </c>
      <c r="E48" s="31">
        <v>5743934</v>
      </c>
      <c r="F48" s="31">
        <v>0</v>
      </c>
      <c r="G48" s="31">
        <v>0</v>
      </c>
      <c r="H48" s="31">
        <v>0</v>
      </c>
      <c r="I48" s="9">
        <f t="shared" si="0"/>
        <v>12089095</v>
      </c>
    </row>
    <row r="49" spans="1:9" ht="19.5" customHeight="1">
      <c r="A49" s="24" t="s">
        <v>75</v>
      </c>
      <c r="B49" s="25"/>
      <c r="C49" s="12">
        <f aca="true" t="shared" si="1" ref="C49:I49">SUM(C11:C45)</f>
        <v>2002422507</v>
      </c>
      <c r="D49" s="12">
        <f t="shared" si="1"/>
        <v>184813400</v>
      </c>
      <c r="E49" s="12">
        <f t="shared" si="1"/>
        <v>954105043</v>
      </c>
      <c r="F49" s="12">
        <f t="shared" si="1"/>
        <v>2500000</v>
      </c>
      <c r="G49" s="12">
        <f t="shared" si="1"/>
        <v>41199942</v>
      </c>
      <c r="H49" s="12">
        <f t="shared" si="1"/>
        <v>898856855</v>
      </c>
      <c r="I49" s="12">
        <f t="shared" si="1"/>
        <v>4083897747</v>
      </c>
    </row>
    <row r="50" ht="12.75">
      <c r="I50" s="19"/>
    </row>
    <row r="51" spans="1:9" ht="12.75">
      <c r="A51" s="13" t="s">
        <v>76</v>
      </c>
      <c r="B51" s="2"/>
      <c r="C51" s="2"/>
      <c r="D51" s="2"/>
      <c r="E51" s="2"/>
      <c r="F51" s="2"/>
      <c r="G51" s="2"/>
      <c r="H51" s="2"/>
      <c r="I51" s="14"/>
    </row>
    <row r="52" spans="1:9" ht="12.75">
      <c r="A52" s="15" t="s">
        <v>89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15" t="s">
        <v>90</v>
      </c>
      <c r="B53" s="2"/>
      <c r="C53" s="2"/>
      <c r="D53" s="2"/>
      <c r="E53" s="2"/>
      <c r="F53" s="2"/>
      <c r="G53" s="2"/>
      <c r="H53" s="2"/>
      <c r="I53" s="2"/>
    </row>
    <row r="54" spans="1:9" ht="12.75">
      <c r="A54" s="15" t="s">
        <v>91</v>
      </c>
      <c r="B54" s="2"/>
      <c r="C54" s="2"/>
      <c r="D54" s="2"/>
      <c r="E54" s="2"/>
      <c r="F54" s="2"/>
      <c r="G54" s="2"/>
      <c r="H54" s="2"/>
      <c r="I54" s="2"/>
    </row>
    <row r="55" spans="1:9" ht="12.75">
      <c r="A55" s="21" t="s">
        <v>95</v>
      </c>
      <c r="B55" s="2"/>
      <c r="C55" s="2"/>
      <c r="D55" s="2"/>
      <c r="E55" s="2"/>
      <c r="F55" s="2"/>
      <c r="G55" s="2"/>
      <c r="H55" s="2"/>
      <c r="I55" s="2"/>
    </row>
    <row r="56" ht="12.75">
      <c r="A56" s="15" t="s">
        <v>92</v>
      </c>
    </row>
    <row r="57" ht="12.75">
      <c r="A57" s="15" t="s">
        <v>93</v>
      </c>
    </row>
    <row r="58" ht="12.75">
      <c r="A58" s="13"/>
    </row>
    <row r="59" ht="12.75">
      <c r="A59" s="13" t="s">
        <v>102</v>
      </c>
    </row>
    <row r="60" ht="12.75">
      <c r="A60" s="15"/>
    </row>
  </sheetData>
  <sheetProtection/>
  <mergeCells count="5">
    <mergeCell ref="I9:I10"/>
    <mergeCell ref="A49:B49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101</v>
      </c>
      <c r="B5" s="2"/>
      <c r="C5" s="2"/>
      <c r="D5" s="2"/>
      <c r="E5" s="2"/>
      <c r="F5" s="2"/>
      <c r="G5" s="2"/>
      <c r="H5" s="2"/>
    </row>
    <row r="6" spans="1:8" ht="15.75">
      <c r="A6" s="3" t="s">
        <v>79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31">
        <v>100000</v>
      </c>
      <c r="D11" s="31">
        <v>650000</v>
      </c>
      <c r="E11" s="31">
        <v>57927351</v>
      </c>
      <c r="F11" s="31">
        <v>2978184</v>
      </c>
      <c r="G11" s="31">
        <v>2624600</v>
      </c>
      <c r="H11" s="9">
        <f aca="true" t="shared" si="0" ref="H11:H48">SUM(C11:G11)</f>
        <v>64280135</v>
      </c>
    </row>
    <row r="12" spans="1:8" ht="15" customHeight="1">
      <c r="A12" s="7" t="s">
        <v>11</v>
      </c>
      <c r="B12" s="8" t="s">
        <v>12</v>
      </c>
      <c r="C12" s="31">
        <v>0</v>
      </c>
      <c r="D12" s="31">
        <v>72000</v>
      </c>
      <c r="E12" s="31">
        <v>3034870</v>
      </c>
      <c r="F12" s="31">
        <v>2832</v>
      </c>
      <c r="G12" s="31">
        <v>326445</v>
      </c>
      <c r="H12" s="9">
        <f t="shared" si="0"/>
        <v>3436147</v>
      </c>
    </row>
    <row r="13" spans="1:8" ht="15" customHeight="1">
      <c r="A13" s="7" t="s">
        <v>13</v>
      </c>
      <c r="B13" s="8" t="s">
        <v>14</v>
      </c>
      <c r="C13" s="31">
        <v>0</v>
      </c>
      <c r="D13" s="31">
        <v>0</v>
      </c>
      <c r="E13" s="31">
        <v>11244971</v>
      </c>
      <c r="F13" s="31">
        <v>44000</v>
      </c>
      <c r="G13" s="31">
        <v>1224000</v>
      </c>
      <c r="H13" s="9">
        <f t="shared" si="0"/>
        <v>12512971</v>
      </c>
    </row>
    <row r="14" spans="1:8" ht="15" customHeight="1">
      <c r="A14" s="7" t="s">
        <v>15</v>
      </c>
      <c r="B14" s="8" t="s">
        <v>16</v>
      </c>
      <c r="C14" s="31">
        <v>1538040</v>
      </c>
      <c r="D14" s="31">
        <v>0</v>
      </c>
      <c r="E14" s="31">
        <v>19417632</v>
      </c>
      <c r="F14" s="31">
        <v>0</v>
      </c>
      <c r="G14" s="31">
        <v>620117</v>
      </c>
      <c r="H14" s="9">
        <f t="shared" si="0"/>
        <v>21575789</v>
      </c>
    </row>
    <row r="15" spans="1:8" ht="15" customHeight="1">
      <c r="A15" s="7" t="s">
        <v>17</v>
      </c>
      <c r="B15" s="8" t="s">
        <v>18</v>
      </c>
      <c r="C15" s="31">
        <v>1494895</v>
      </c>
      <c r="D15" s="31">
        <v>0</v>
      </c>
      <c r="E15" s="31">
        <v>3654232</v>
      </c>
      <c r="F15" s="31">
        <v>0</v>
      </c>
      <c r="G15" s="31">
        <v>44000</v>
      </c>
      <c r="H15" s="9">
        <f t="shared" si="0"/>
        <v>5193127</v>
      </c>
    </row>
    <row r="16" spans="1:8" ht="15" customHeight="1">
      <c r="A16" s="7" t="s">
        <v>19</v>
      </c>
      <c r="B16" s="8" t="s">
        <v>20</v>
      </c>
      <c r="C16" s="31">
        <v>5975004</v>
      </c>
      <c r="D16" s="31">
        <v>0</v>
      </c>
      <c r="E16" s="31">
        <v>22053126</v>
      </c>
      <c r="F16" s="31">
        <v>800000</v>
      </c>
      <c r="G16" s="31">
        <v>995546</v>
      </c>
      <c r="H16" s="9">
        <f t="shared" si="0"/>
        <v>29823676</v>
      </c>
    </row>
    <row r="17" spans="1:8" ht="15" customHeight="1">
      <c r="A17" s="7" t="s">
        <v>21</v>
      </c>
      <c r="B17" s="8" t="s">
        <v>22</v>
      </c>
      <c r="C17" s="31">
        <v>2025650</v>
      </c>
      <c r="D17" s="31">
        <v>0</v>
      </c>
      <c r="E17" s="31">
        <v>22426154</v>
      </c>
      <c r="F17" s="31">
        <v>150000</v>
      </c>
      <c r="G17" s="31">
        <v>1022190</v>
      </c>
      <c r="H17" s="9">
        <f t="shared" si="0"/>
        <v>25623994</v>
      </c>
    </row>
    <row r="18" spans="1:8" ht="15" customHeight="1">
      <c r="A18" s="7" t="s">
        <v>23</v>
      </c>
      <c r="B18" s="8" t="s">
        <v>24</v>
      </c>
      <c r="C18" s="31">
        <v>0</v>
      </c>
      <c r="D18" s="31">
        <v>0</v>
      </c>
      <c r="E18" s="31">
        <v>7742775</v>
      </c>
      <c r="F18" s="31">
        <v>0</v>
      </c>
      <c r="G18" s="31">
        <v>81041</v>
      </c>
      <c r="H18" s="9">
        <f t="shared" si="0"/>
        <v>7823816</v>
      </c>
    </row>
    <row r="19" spans="1:8" ht="15" customHeight="1">
      <c r="A19" s="7" t="s">
        <v>25</v>
      </c>
      <c r="B19" s="8" t="s">
        <v>26</v>
      </c>
      <c r="C19" s="31">
        <v>0</v>
      </c>
      <c r="D19" s="31">
        <v>0</v>
      </c>
      <c r="E19" s="31">
        <v>16509388</v>
      </c>
      <c r="F19" s="31">
        <v>0</v>
      </c>
      <c r="G19" s="31">
        <v>300000</v>
      </c>
      <c r="H19" s="9">
        <f t="shared" si="0"/>
        <v>16809388</v>
      </c>
    </row>
    <row r="20" spans="1:8" ht="15" customHeight="1">
      <c r="A20" s="7" t="s">
        <v>27</v>
      </c>
      <c r="B20" s="8" t="s">
        <v>28</v>
      </c>
      <c r="C20" s="31">
        <v>944262</v>
      </c>
      <c r="D20" s="31">
        <v>0</v>
      </c>
      <c r="E20" s="31">
        <v>6970194</v>
      </c>
      <c r="F20" s="31">
        <v>0</v>
      </c>
      <c r="G20" s="31">
        <v>74821</v>
      </c>
      <c r="H20" s="9">
        <f t="shared" si="0"/>
        <v>7989277</v>
      </c>
    </row>
    <row r="21" spans="1:8" ht="15" customHeight="1">
      <c r="A21" s="7" t="s">
        <v>29</v>
      </c>
      <c r="B21" s="8" t="s">
        <v>30</v>
      </c>
      <c r="C21" s="31">
        <v>1660104</v>
      </c>
      <c r="D21" s="31">
        <v>0</v>
      </c>
      <c r="E21" s="31">
        <v>6972196</v>
      </c>
      <c r="F21" s="31">
        <v>0</v>
      </c>
      <c r="G21" s="31">
        <v>545777</v>
      </c>
      <c r="H21" s="9">
        <f t="shared" si="0"/>
        <v>9178077</v>
      </c>
    </row>
    <row r="22" spans="1:8" ht="15" customHeight="1">
      <c r="A22" s="7" t="s">
        <v>31</v>
      </c>
      <c r="B22" s="8" t="s">
        <v>32</v>
      </c>
      <c r="C22" s="31">
        <v>100000</v>
      </c>
      <c r="D22" s="31">
        <v>0</v>
      </c>
      <c r="E22" s="31">
        <v>23914964</v>
      </c>
      <c r="F22" s="31">
        <v>100204</v>
      </c>
      <c r="G22" s="31">
        <v>953400</v>
      </c>
      <c r="H22" s="9">
        <f t="shared" si="0"/>
        <v>25068568</v>
      </c>
    </row>
    <row r="23" spans="1:8" ht="15" customHeight="1">
      <c r="A23" s="7" t="s">
        <v>33</v>
      </c>
      <c r="B23" s="8" t="s">
        <v>34</v>
      </c>
      <c r="C23" s="31">
        <v>0</v>
      </c>
      <c r="D23" s="31">
        <v>0</v>
      </c>
      <c r="E23" s="31">
        <v>5138648</v>
      </c>
      <c r="F23" s="31">
        <v>130000</v>
      </c>
      <c r="G23" s="31">
        <v>592447</v>
      </c>
      <c r="H23" s="9">
        <f t="shared" si="0"/>
        <v>5861095</v>
      </c>
    </row>
    <row r="24" spans="1:8" ht="15" customHeight="1">
      <c r="A24" s="7" t="s">
        <v>35</v>
      </c>
      <c r="B24" s="8" t="s">
        <v>36</v>
      </c>
      <c r="C24" s="31">
        <v>5237100</v>
      </c>
      <c r="D24" s="31">
        <v>0</v>
      </c>
      <c r="E24" s="31">
        <v>7903907</v>
      </c>
      <c r="F24" s="31">
        <v>0</v>
      </c>
      <c r="G24" s="31">
        <v>0</v>
      </c>
      <c r="H24" s="9">
        <f t="shared" si="0"/>
        <v>13141007</v>
      </c>
    </row>
    <row r="25" spans="1:8" ht="15" customHeight="1">
      <c r="A25" s="7" t="s">
        <v>37</v>
      </c>
      <c r="B25" s="8" t="s">
        <v>38</v>
      </c>
      <c r="C25" s="31">
        <v>0</v>
      </c>
      <c r="D25" s="31">
        <v>327157</v>
      </c>
      <c r="E25" s="31">
        <v>5774319</v>
      </c>
      <c r="F25" s="31">
        <v>301974</v>
      </c>
      <c r="G25" s="31">
        <v>1248620</v>
      </c>
      <c r="H25" s="9">
        <f t="shared" si="0"/>
        <v>7652070</v>
      </c>
    </row>
    <row r="26" spans="1:8" ht="15" customHeight="1">
      <c r="A26" s="7" t="s">
        <v>39</v>
      </c>
      <c r="B26" s="8" t="s">
        <v>40</v>
      </c>
      <c r="C26" s="31">
        <v>50000</v>
      </c>
      <c r="D26" s="31">
        <v>0</v>
      </c>
      <c r="E26" s="31">
        <v>47401047</v>
      </c>
      <c r="F26" s="31">
        <v>248520</v>
      </c>
      <c r="G26" s="31">
        <v>1011000</v>
      </c>
      <c r="H26" s="9">
        <f t="shared" si="0"/>
        <v>48710567</v>
      </c>
    </row>
    <row r="27" spans="1:8" ht="15" customHeight="1">
      <c r="A27" s="7" t="s">
        <v>41</v>
      </c>
      <c r="B27" s="8" t="s">
        <v>42</v>
      </c>
      <c r="C27" s="31">
        <v>0</v>
      </c>
      <c r="D27" s="31">
        <v>0</v>
      </c>
      <c r="E27" s="31">
        <v>18570956</v>
      </c>
      <c r="F27" s="31">
        <v>42585</v>
      </c>
      <c r="G27" s="31">
        <v>208834</v>
      </c>
      <c r="H27" s="9">
        <f t="shared" si="0"/>
        <v>18822375</v>
      </c>
    </row>
    <row r="28" spans="1:8" ht="15" customHeight="1">
      <c r="A28" s="7" t="s">
        <v>43</v>
      </c>
      <c r="B28" s="8" t="s">
        <v>44</v>
      </c>
      <c r="C28" s="31">
        <v>0</v>
      </c>
      <c r="D28" s="31">
        <v>0</v>
      </c>
      <c r="E28" s="31">
        <v>8306972</v>
      </c>
      <c r="F28" s="31">
        <v>15000</v>
      </c>
      <c r="G28" s="31">
        <v>465500</v>
      </c>
      <c r="H28" s="9">
        <f t="shared" si="0"/>
        <v>8787472</v>
      </c>
    </row>
    <row r="29" spans="1:8" ht="15" customHeight="1">
      <c r="A29" s="7" t="s">
        <v>45</v>
      </c>
      <c r="B29" s="8" t="s">
        <v>46</v>
      </c>
      <c r="C29" s="31">
        <v>0</v>
      </c>
      <c r="D29" s="31">
        <v>0</v>
      </c>
      <c r="E29" s="31">
        <v>10590492</v>
      </c>
      <c r="F29" s="31">
        <v>149591</v>
      </c>
      <c r="G29" s="31">
        <v>483036</v>
      </c>
      <c r="H29" s="9">
        <f t="shared" si="0"/>
        <v>11223119</v>
      </c>
    </row>
    <row r="30" spans="1:8" ht="15" customHeight="1">
      <c r="A30" s="7" t="s">
        <v>47</v>
      </c>
      <c r="B30" s="8" t="s">
        <v>48</v>
      </c>
      <c r="C30" s="31">
        <v>910500</v>
      </c>
      <c r="D30" s="31">
        <v>0</v>
      </c>
      <c r="E30" s="31">
        <v>3495471</v>
      </c>
      <c r="F30" s="31">
        <v>278911</v>
      </c>
      <c r="G30" s="31">
        <v>0</v>
      </c>
      <c r="H30" s="9">
        <f t="shared" si="0"/>
        <v>4684882</v>
      </c>
    </row>
    <row r="31" spans="1:8" ht="15" customHeight="1">
      <c r="A31" s="7" t="s">
        <v>49</v>
      </c>
      <c r="B31" s="8" t="s">
        <v>50</v>
      </c>
      <c r="C31" s="31">
        <v>0</v>
      </c>
      <c r="D31" s="31">
        <v>0</v>
      </c>
      <c r="E31" s="31">
        <v>4455311</v>
      </c>
      <c r="F31" s="31">
        <v>135000</v>
      </c>
      <c r="G31" s="31">
        <v>15000</v>
      </c>
      <c r="H31" s="9">
        <f t="shared" si="0"/>
        <v>4605311</v>
      </c>
    </row>
    <row r="32" spans="1:8" ht="15" customHeight="1">
      <c r="A32" s="7" t="s">
        <v>51</v>
      </c>
      <c r="B32" s="8" t="s">
        <v>52</v>
      </c>
      <c r="C32" s="31">
        <v>0</v>
      </c>
      <c r="D32" s="31">
        <v>0</v>
      </c>
      <c r="E32" s="31">
        <v>9276762</v>
      </c>
      <c r="F32" s="31">
        <v>0</v>
      </c>
      <c r="G32" s="31">
        <v>404391</v>
      </c>
      <c r="H32" s="9">
        <f t="shared" si="0"/>
        <v>9681153</v>
      </c>
    </row>
    <row r="33" spans="1:8" ht="15" customHeight="1">
      <c r="A33" s="7" t="s">
        <v>53</v>
      </c>
      <c r="B33" s="8" t="s">
        <v>54</v>
      </c>
      <c r="C33" s="31">
        <v>1444200</v>
      </c>
      <c r="D33" s="31">
        <v>0</v>
      </c>
      <c r="E33" s="31">
        <v>3598342</v>
      </c>
      <c r="F33" s="31">
        <v>45381</v>
      </c>
      <c r="G33" s="31">
        <v>380000</v>
      </c>
      <c r="H33" s="9">
        <f t="shared" si="0"/>
        <v>5467923</v>
      </c>
    </row>
    <row r="34" spans="1:8" ht="15" customHeight="1">
      <c r="A34" s="7" t="s">
        <v>55</v>
      </c>
      <c r="B34" s="8" t="s">
        <v>56</v>
      </c>
      <c r="C34" s="31">
        <v>0</v>
      </c>
      <c r="D34" s="31">
        <v>0</v>
      </c>
      <c r="E34" s="31">
        <v>3523022</v>
      </c>
      <c r="F34" s="31">
        <v>0</v>
      </c>
      <c r="G34" s="31">
        <v>0</v>
      </c>
      <c r="H34" s="9">
        <f t="shared" si="0"/>
        <v>3523022</v>
      </c>
    </row>
    <row r="35" spans="1:8" ht="15" customHeight="1">
      <c r="A35" s="7" t="s">
        <v>57</v>
      </c>
      <c r="B35" s="8" t="s">
        <v>58</v>
      </c>
      <c r="C35" s="31">
        <v>0</v>
      </c>
      <c r="D35" s="31">
        <v>0</v>
      </c>
      <c r="E35" s="31">
        <v>2783258</v>
      </c>
      <c r="F35" s="31">
        <v>185</v>
      </c>
      <c r="G35" s="31">
        <v>4064</v>
      </c>
      <c r="H35" s="9">
        <f t="shared" si="0"/>
        <v>2787507</v>
      </c>
    </row>
    <row r="36" spans="1:8" ht="15" customHeight="1">
      <c r="A36" s="7" t="s">
        <v>59</v>
      </c>
      <c r="B36" s="8" t="s">
        <v>60</v>
      </c>
      <c r="C36" s="31">
        <v>0</v>
      </c>
      <c r="D36" s="31">
        <v>0</v>
      </c>
      <c r="E36" s="31">
        <v>4094847</v>
      </c>
      <c r="F36" s="31">
        <v>17865</v>
      </c>
      <c r="G36" s="31">
        <v>108000</v>
      </c>
      <c r="H36" s="9">
        <f t="shared" si="0"/>
        <v>4220712</v>
      </c>
    </row>
    <row r="37" spans="1:8" ht="15" customHeight="1">
      <c r="A37" s="7" t="s">
        <v>61</v>
      </c>
      <c r="B37" s="8" t="s">
        <v>62</v>
      </c>
      <c r="C37" s="31">
        <v>0</v>
      </c>
      <c r="D37" s="31">
        <v>0</v>
      </c>
      <c r="E37" s="31">
        <v>3639727</v>
      </c>
      <c r="F37" s="31">
        <v>1253224</v>
      </c>
      <c r="G37" s="31">
        <v>170775</v>
      </c>
      <c r="H37" s="9">
        <f t="shared" si="0"/>
        <v>5063726</v>
      </c>
    </row>
    <row r="38" spans="1:8" ht="15" customHeight="1">
      <c r="A38" s="7" t="s">
        <v>63</v>
      </c>
      <c r="B38" s="8" t="s">
        <v>64</v>
      </c>
      <c r="C38" s="31">
        <v>0</v>
      </c>
      <c r="D38" s="31">
        <v>0</v>
      </c>
      <c r="E38" s="31">
        <v>2508132</v>
      </c>
      <c r="F38" s="31">
        <v>82780</v>
      </c>
      <c r="G38" s="31">
        <v>256695</v>
      </c>
      <c r="H38" s="9">
        <f t="shared" si="0"/>
        <v>2847607</v>
      </c>
    </row>
    <row r="39" spans="1:8" ht="15" customHeight="1">
      <c r="A39" s="7" t="s">
        <v>65</v>
      </c>
      <c r="B39" s="8" t="s">
        <v>66</v>
      </c>
      <c r="C39" s="31">
        <v>1183385</v>
      </c>
      <c r="D39" s="31">
        <v>0</v>
      </c>
      <c r="E39" s="31">
        <v>2613130</v>
      </c>
      <c r="F39" s="31">
        <v>515</v>
      </c>
      <c r="G39" s="31">
        <v>0</v>
      </c>
      <c r="H39" s="9">
        <f t="shared" si="0"/>
        <v>3797030</v>
      </c>
    </row>
    <row r="40" spans="1:8" ht="15" customHeight="1">
      <c r="A40" s="7" t="s">
        <v>67</v>
      </c>
      <c r="B40" s="8" t="s">
        <v>68</v>
      </c>
      <c r="C40" s="31">
        <v>0</v>
      </c>
      <c r="D40" s="31">
        <v>0</v>
      </c>
      <c r="E40" s="31">
        <v>3378772</v>
      </c>
      <c r="F40" s="31">
        <v>0</v>
      </c>
      <c r="G40" s="31">
        <v>0</v>
      </c>
      <c r="H40" s="9">
        <f t="shared" si="0"/>
        <v>3378772</v>
      </c>
    </row>
    <row r="41" spans="1:8" ht="15" customHeight="1">
      <c r="A41" s="7" t="s">
        <v>69</v>
      </c>
      <c r="B41" s="8" t="s">
        <v>70</v>
      </c>
      <c r="C41" s="31">
        <v>0</v>
      </c>
      <c r="D41" s="31">
        <v>0</v>
      </c>
      <c r="E41" s="31">
        <v>7018339</v>
      </c>
      <c r="F41" s="31">
        <v>0</v>
      </c>
      <c r="G41" s="31">
        <v>0</v>
      </c>
      <c r="H41" s="9">
        <f t="shared" si="0"/>
        <v>7018339</v>
      </c>
    </row>
    <row r="42" spans="1:8" ht="15" customHeight="1">
      <c r="A42" s="7" t="s">
        <v>71</v>
      </c>
      <c r="B42" s="8" t="s">
        <v>72</v>
      </c>
      <c r="C42" s="31">
        <v>50400</v>
      </c>
      <c r="D42" s="31">
        <v>0</v>
      </c>
      <c r="E42" s="31">
        <v>6150774</v>
      </c>
      <c r="F42" s="31">
        <v>0</v>
      </c>
      <c r="G42" s="31">
        <v>0</v>
      </c>
      <c r="H42" s="9">
        <f t="shared" si="0"/>
        <v>6201174</v>
      </c>
    </row>
    <row r="43" spans="1:8" ht="15" customHeight="1">
      <c r="A43" s="20" t="s">
        <v>87</v>
      </c>
      <c r="B43" s="8" t="s">
        <v>88</v>
      </c>
      <c r="C43" s="31">
        <v>0</v>
      </c>
      <c r="D43" s="31">
        <v>0</v>
      </c>
      <c r="E43" s="31">
        <v>4337227</v>
      </c>
      <c r="F43" s="31">
        <v>5000</v>
      </c>
      <c r="G43" s="31">
        <v>0</v>
      </c>
      <c r="H43" s="9">
        <f t="shared" si="0"/>
        <v>4342227</v>
      </c>
    </row>
    <row r="44" spans="1:8" ht="15" customHeight="1">
      <c r="A44" s="7" t="s">
        <v>73</v>
      </c>
      <c r="B44" s="8" t="s">
        <v>74</v>
      </c>
      <c r="C44" s="31">
        <v>0</v>
      </c>
      <c r="D44" s="31">
        <v>0</v>
      </c>
      <c r="E44" s="31">
        <v>2876214</v>
      </c>
      <c r="F44" s="31">
        <v>0</v>
      </c>
      <c r="G44" s="31">
        <v>302638</v>
      </c>
      <c r="H44" s="9">
        <f>SUM(C44:G44)</f>
        <v>3178852</v>
      </c>
    </row>
    <row r="45" spans="1:8" ht="15" customHeight="1">
      <c r="A45" s="7">
        <v>124</v>
      </c>
      <c r="B45" s="8" t="s">
        <v>96</v>
      </c>
      <c r="C45" s="31">
        <v>0</v>
      </c>
      <c r="D45" s="31">
        <v>0</v>
      </c>
      <c r="E45" s="31">
        <v>2099424</v>
      </c>
      <c r="F45" s="31">
        <v>0</v>
      </c>
      <c r="G45" s="31">
        <v>823660</v>
      </c>
      <c r="H45" s="9">
        <f t="shared" si="0"/>
        <v>2923084</v>
      </c>
    </row>
    <row r="46" spans="1:8" ht="15" customHeight="1">
      <c r="A46" s="7">
        <v>139</v>
      </c>
      <c r="B46" s="8" t="s">
        <v>103</v>
      </c>
      <c r="C46" s="31">
        <v>0</v>
      </c>
      <c r="D46" s="31">
        <v>0</v>
      </c>
      <c r="E46" s="31">
        <v>6186235</v>
      </c>
      <c r="F46" s="31">
        <v>0</v>
      </c>
      <c r="G46" s="31">
        <v>0</v>
      </c>
      <c r="H46" s="9">
        <f t="shared" si="0"/>
        <v>6186235</v>
      </c>
    </row>
    <row r="47" spans="1:8" ht="15" customHeight="1">
      <c r="A47" s="7">
        <v>140</v>
      </c>
      <c r="B47" s="8" t="s">
        <v>104</v>
      </c>
      <c r="C47" s="31">
        <v>0</v>
      </c>
      <c r="D47" s="31">
        <v>0</v>
      </c>
      <c r="E47" s="31">
        <v>780000</v>
      </c>
      <c r="F47" s="31">
        <v>0</v>
      </c>
      <c r="G47" s="31">
        <v>0</v>
      </c>
      <c r="H47" s="9">
        <f t="shared" si="0"/>
        <v>780000</v>
      </c>
    </row>
    <row r="48" spans="1:8" ht="15" customHeight="1">
      <c r="A48" s="7">
        <v>141</v>
      </c>
      <c r="B48" s="8" t="s">
        <v>105</v>
      </c>
      <c r="C48" s="31">
        <v>0</v>
      </c>
      <c r="D48" s="31">
        <v>0</v>
      </c>
      <c r="E48" s="31">
        <v>997998</v>
      </c>
      <c r="F48" s="31">
        <v>0</v>
      </c>
      <c r="G48" s="31">
        <v>0</v>
      </c>
      <c r="H48" s="9">
        <f t="shared" si="0"/>
        <v>997998</v>
      </c>
    </row>
    <row r="49" spans="1:8" ht="19.5" customHeight="1">
      <c r="A49" s="24" t="s">
        <v>75</v>
      </c>
      <c r="B49" s="25"/>
      <c r="C49" s="12">
        <f aca="true" t="shared" si="1" ref="C49:H49">SUM(C11:C45)</f>
        <v>22713540</v>
      </c>
      <c r="D49" s="12">
        <f t="shared" si="1"/>
        <v>1049157</v>
      </c>
      <c r="E49" s="12">
        <f t="shared" si="1"/>
        <v>371402946</v>
      </c>
      <c r="F49" s="12">
        <f t="shared" si="1"/>
        <v>6781751</v>
      </c>
      <c r="G49" s="12">
        <f t="shared" si="1"/>
        <v>15286597</v>
      </c>
      <c r="H49" s="12">
        <f t="shared" si="1"/>
        <v>417233991</v>
      </c>
    </row>
    <row r="51" spans="1:8" ht="12.75">
      <c r="A51" s="13" t="s">
        <v>76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89</v>
      </c>
      <c r="B52" s="2"/>
      <c r="C52" s="2"/>
      <c r="D52" s="2"/>
      <c r="E52" s="2"/>
      <c r="F52" s="2"/>
      <c r="G52" s="2"/>
      <c r="H52" s="2"/>
    </row>
    <row r="53" spans="1:8" ht="12.75">
      <c r="A53" s="15" t="s">
        <v>90</v>
      </c>
      <c r="B53" s="2"/>
      <c r="C53" s="2"/>
      <c r="D53" s="2"/>
      <c r="E53" s="2"/>
      <c r="F53" s="2"/>
      <c r="G53" s="2"/>
      <c r="H53" s="2"/>
    </row>
    <row r="54" spans="1:8" ht="12.75">
      <c r="A54" s="15" t="s">
        <v>91</v>
      </c>
      <c r="B54" s="2"/>
      <c r="C54" s="2"/>
      <c r="D54" s="2"/>
      <c r="E54" s="2"/>
      <c r="F54" s="2"/>
      <c r="G54" s="2"/>
      <c r="H54" s="2"/>
    </row>
    <row r="55" spans="1:8" ht="12.75">
      <c r="A55" s="15" t="s">
        <v>92</v>
      </c>
      <c r="B55" s="2"/>
      <c r="C55" s="2"/>
      <c r="D55" s="2"/>
      <c r="E55" s="2"/>
      <c r="F55" s="2"/>
      <c r="G55" s="2"/>
      <c r="H55" s="2"/>
    </row>
    <row r="56" ht="12.75">
      <c r="A56" s="15" t="s">
        <v>93</v>
      </c>
    </row>
    <row r="57" ht="12.75">
      <c r="A57" s="15"/>
    </row>
    <row r="58" ht="12.75">
      <c r="A58" s="13"/>
    </row>
    <row r="59" ht="12.75">
      <c r="A59" s="13" t="s">
        <v>102</v>
      </c>
    </row>
    <row r="60" ht="12.75">
      <c r="A60" s="15"/>
    </row>
  </sheetData>
  <sheetProtection/>
  <mergeCells count="5">
    <mergeCell ref="H9:H10"/>
    <mergeCell ref="A49:B49"/>
    <mergeCell ref="A9:A10"/>
    <mergeCell ref="B9:B10"/>
    <mergeCell ref="C9:G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101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80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9"/>
      <c r="I9" s="22" t="s">
        <v>8</v>
      </c>
    </row>
    <row r="10" spans="1:15" ht="12.75">
      <c r="A10" s="27"/>
      <c r="B10" s="23"/>
      <c r="C10" s="16">
        <v>2.1</v>
      </c>
      <c r="D10" s="16">
        <v>2.2</v>
      </c>
      <c r="E10" s="16">
        <v>2.3</v>
      </c>
      <c r="F10" s="16">
        <v>2.4</v>
      </c>
      <c r="G10" s="16" t="s">
        <v>94</v>
      </c>
      <c r="H10" s="16">
        <v>2.6</v>
      </c>
      <c r="I10" s="23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31">
        <v>0</v>
      </c>
      <c r="D11" s="31">
        <v>0</v>
      </c>
      <c r="E11" s="31">
        <v>52068</v>
      </c>
      <c r="F11" s="31">
        <v>0</v>
      </c>
      <c r="G11" s="31">
        <v>0</v>
      </c>
      <c r="H11" s="31">
        <v>1501814</v>
      </c>
      <c r="I11" s="9">
        <f aca="true" t="shared" si="0" ref="I11:I48">SUM(C11:H11)</f>
        <v>1553882</v>
      </c>
    </row>
    <row r="12" spans="1:9" ht="15" customHeight="1">
      <c r="A12" s="7" t="s">
        <v>11</v>
      </c>
      <c r="B12" s="8" t="s">
        <v>12</v>
      </c>
      <c r="C12" s="31">
        <v>0</v>
      </c>
      <c r="D12" s="31">
        <v>0</v>
      </c>
      <c r="E12" s="31">
        <v>392240</v>
      </c>
      <c r="F12" s="31">
        <v>0</v>
      </c>
      <c r="G12" s="31">
        <v>0</v>
      </c>
      <c r="H12" s="31">
        <v>0</v>
      </c>
      <c r="I12" s="9">
        <f t="shared" si="0"/>
        <v>392240</v>
      </c>
    </row>
    <row r="13" spans="1:9" ht="15" customHeight="1">
      <c r="A13" s="7" t="s">
        <v>13</v>
      </c>
      <c r="B13" s="8" t="s">
        <v>14</v>
      </c>
      <c r="C13" s="31">
        <v>0</v>
      </c>
      <c r="D13" s="31">
        <v>0</v>
      </c>
      <c r="E13" s="31">
        <v>727922</v>
      </c>
      <c r="F13" s="31">
        <v>0</v>
      </c>
      <c r="G13" s="31">
        <v>0</v>
      </c>
      <c r="H13" s="31">
        <v>0</v>
      </c>
      <c r="I13" s="9">
        <f t="shared" si="0"/>
        <v>727922</v>
      </c>
    </row>
    <row r="14" spans="1:9" ht="15" customHeight="1">
      <c r="A14" s="7" t="s">
        <v>15</v>
      </c>
      <c r="B14" s="8" t="s">
        <v>16</v>
      </c>
      <c r="C14" s="31">
        <v>0</v>
      </c>
      <c r="D14" s="31">
        <v>0</v>
      </c>
      <c r="E14" s="31">
        <v>491545</v>
      </c>
      <c r="F14" s="31">
        <v>0</v>
      </c>
      <c r="G14" s="31">
        <v>0</v>
      </c>
      <c r="H14" s="31">
        <v>0</v>
      </c>
      <c r="I14" s="9">
        <f t="shared" si="0"/>
        <v>491545</v>
      </c>
    </row>
    <row r="15" spans="1:9" ht="15" customHeight="1">
      <c r="A15" s="7" t="s">
        <v>17</v>
      </c>
      <c r="B15" s="8" t="s">
        <v>18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9">
        <f t="shared" si="0"/>
        <v>0</v>
      </c>
    </row>
    <row r="16" spans="1:9" ht="15" customHeight="1">
      <c r="A16" s="7" t="s">
        <v>19</v>
      </c>
      <c r="B16" s="8" t="s">
        <v>20</v>
      </c>
      <c r="C16" s="31">
        <v>0</v>
      </c>
      <c r="D16" s="31">
        <v>0</v>
      </c>
      <c r="E16" s="31">
        <v>5447021</v>
      </c>
      <c r="F16" s="31">
        <v>0</v>
      </c>
      <c r="G16" s="31">
        <v>0</v>
      </c>
      <c r="H16" s="31">
        <v>0</v>
      </c>
      <c r="I16" s="9">
        <f t="shared" si="0"/>
        <v>5447021</v>
      </c>
    </row>
    <row r="17" spans="1:9" ht="15" customHeight="1">
      <c r="A17" s="7" t="s">
        <v>21</v>
      </c>
      <c r="B17" s="8" t="s">
        <v>22</v>
      </c>
      <c r="C17" s="31">
        <v>0</v>
      </c>
      <c r="D17" s="31">
        <v>0</v>
      </c>
      <c r="E17" s="31">
        <v>2406533</v>
      </c>
      <c r="F17" s="31">
        <v>0</v>
      </c>
      <c r="G17" s="31">
        <v>0</v>
      </c>
      <c r="H17" s="31">
        <v>186280</v>
      </c>
      <c r="I17" s="9">
        <f t="shared" si="0"/>
        <v>2592813</v>
      </c>
    </row>
    <row r="18" spans="1:9" ht="15" customHeight="1">
      <c r="A18" s="7" t="s">
        <v>23</v>
      </c>
      <c r="B18" s="8" t="s">
        <v>24</v>
      </c>
      <c r="C18" s="31">
        <v>0</v>
      </c>
      <c r="D18" s="31">
        <v>0</v>
      </c>
      <c r="E18" s="31">
        <v>6232269</v>
      </c>
      <c r="F18" s="31">
        <v>0</v>
      </c>
      <c r="G18" s="31">
        <v>0</v>
      </c>
      <c r="H18" s="31">
        <v>427866</v>
      </c>
      <c r="I18" s="9">
        <f t="shared" si="0"/>
        <v>6660135</v>
      </c>
    </row>
    <row r="19" spans="1:9" ht="15" customHeight="1">
      <c r="A19" s="7" t="s">
        <v>25</v>
      </c>
      <c r="B19" s="8" t="s">
        <v>26</v>
      </c>
      <c r="C19" s="31">
        <v>0</v>
      </c>
      <c r="D19" s="31">
        <v>0</v>
      </c>
      <c r="E19" s="31">
        <v>13517284</v>
      </c>
      <c r="F19" s="31">
        <v>0</v>
      </c>
      <c r="G19" s="31">
        <v>0</v>
      </c>
      <c r="H19" s="31">
        <v>1000000</v>
      </c>
      <c r="I19" s="9">
        <f t="shared" si="0"/>
        <v>14517284</v>
      </c>
    </row>
    <row r="20" spans="1:9" ht="15" customHeight="1">
      <c r="A20" s="7" t="s">
        <v>27</v>
      </c>
      <c r="B20" s="8" t="s">
        <v>28</v>
      </c>
      <c r="C20" s="31">
        <v>0</v>
      </c>
      <c r="D20" s="31">
        <v>0</v>
      </c>
      <c r="E20" s="31">
        <v>605353</v>
      </c>
      <c r="F20" s="31">
        <v>0</v>
      </c>
      <c r="G20" s="31">
        <v>0</v>
      </c>
      <c r="H20" s="31">
        <v>221200</v>
      </c>
      <c r="I20" s="9">
        <f t="shared" si="0"/>
        <v>826553</v>
      </c>
    </row>
    <row r="21" spans="1:9" ht="15" customHeight="1">
      <c r="A21" s="7" t="s">
        <v>29</v>
      </c>
      <c r="B21" s="8" t="s">
        <v>30</v>
      </c>
      <c r="C21" s="31">
        <v>0</v>
      </c>
      <c r="D21" s="31">
        <v>0</v>
      </c>
      <c r="E21" s="31">
        <v>5401086</v>
      </c>
      <c r="F21" s="31">
        <v>0</v>
      </c>
      <c r="G21" s="31">
        <v>0</v>
      </c>
      <c r="H21" s="31">
        <v>6285842</v>
      </c>
      <c r="I21" s="9">
        <f t="shared" si="0"/>
        <v>11686928</v>
      </c>
    </row>
    <row r="22" spans="1:9" ht="15" customHeight="1">
      <c r="A22" s="7" t="s">
        <v>31</v>
      </c>
      <c r="B22" s="8" t="s">
        <v>32</v>
      </c>
      <c r="C22" s="31">
        <v>0</v>
      </c>
      <c r="D22" s="31">
        <v>0</v>
      </c>
      <c r="E22" s="31">
        <v>14099860</v>
      </c>
      <c r="F22" s="31">
        <v>0</v>
      </c>
      <c r="G22" s="31">
        <v>0</v>
      </c>
      <c r="H22" s="31">
        <v>148676</v>
      </c>
      <c r="I22" s="9">
        <f t="shared" si="0"/>
        <v>14248536</v>
      </c>
    </row>
    <row r="23" spans="1:9" ht="15" customHeight="1">
      <c r="A23" s="7" t="s">
        <v>33</v>
      </c>
      <c r="B23" s="8" t="s">
        <v>34</v>
      </c>
      <c r="C23" s="31">
        <v>0</v>
      </c>
      <c r="D23" s="31">
        <v>0</v>
      </c>
      <c r="E23" s="31">
        <v>2888610</v>
      </c>
      <c r="F23" s="31">
        <v>0</v>
      </c>
      <c r="G23" s="31">
        <v>0</v>
      </c>
      <c r="H23" s="31">
        <v>1500</v>
      </c>
      <c r="I23" s="9">
        <f t="shared" si="0"/>
        <v>2890110</v>
      </c>
    </row>
    <row r="24" spans="1:9" ht="15" customHeight="1">
      <c r="A24" s="7" t="s">
        <v>35</v>
      </c>
      <c r="B24" s="8" t="s">
        <v>36</v>
      </c>
      <c r="C24" s="31">
        <v>0</v>
      </c>
      <c r="D24" s="31">
        <v>0</v>
      </c>
      <c r="E24" s="31">
        <v>14540725</v>
      </c>
      <c r="F24" s="31">
        <v>0</v>
      </c>
      <c r="G24" s="31">
        <v>0</v>
      </c>
      <c r="H24" s="31">
        <v>210000</v>
      </c>
      <c r="I24" s="9">
        <f t="shared" si="0"/>
        <v>14750725</v>
      </c>
    </row>
    <row r="25" spans="1:9" ht="15" customHeight="1">
      <c r="A25" s="7" t="s">
        <v>37</v>
      </c>
      <c r="B25" s="8" t="s">
        <v>38</v>
      </c>
      <c r="C25" s="31">
        <v>0</v>
      </c>
      <c r="D25" s="31">
        <v>0</v>
      </c>
      <c r="E25" s="31">
        <v>2118006</v>
      </c>
      <c r="F25" s="31">
        <v>0</v>
      </c>
      <c r="G25" s="31">
        <v>0</v>
      </c>
      <c r="H25" s="31">
        <v>29948</v>
      </c>
      <c r="I25" s="9">
        <f t="shared" si="0"/>
        <v>2147954</v>
      </c>
    </row>
    <row r="26" spans="1:9" ht="15" customHeight="1">
      <c r="A26" s="7" t="s">
        <v>39</v>
      </c>
      <c r="B26" s="8" t="s">
        <v>40</v>
      </c>
      <c r="C26" s="31">
        <v>0</v>
      </c>
      <c r="D26" s="31">
        <v>0</v>
      </c>
      <c r="E26" s="31">
        <v>23176368</v>
      </c>
      <c r="F26" s="31">
        <v>0</v>
      </c>
      <c r="G26" s="31">
        <v>0</v>
      </c>
      <c r="H26" s="31">
        <v>6590694</v>
      </c>
      <c r="I26" s="9">
        <f t="shared" si="0"/>
        <v>29767062</v>
      </c>
    </row>
    <row r="27" spans="1:9" ht="15" customHeight="1">
      <c r="A27" s="7" t="s">
        <v>41</v>
      </c>
      <c r="B27" s="8" t="s">
        <v>42</v>
      </c>
      <c r="C27" s="31">
        <v>0</v>
      </c>
      <c r="D27" s="31">
        <v>0</v>
      </c>
      <c r="E27" s="31">
        <v>12161799</v>
      </c>
      <c r="F27" s="31">
        <v>0</v>
      </c>
      <c r="G27" s="31">
        <v>0</v>
      </c>
      <c r="H27" s="31">
        <v>955925</v>
      </c>
      <c r="I27" s="9">
        <f t="shared" si="0"/>
        <v>13117724</v>
      </c>
    </row>
    <row r="28" spans="1:9" ht="15" customHeight="1">
      <c r="A28" s="7" t="s">
        <v>43</v>
      </c>
      <c r="B28" s="8" t="s">
        <v>44</v>
      </c>
      <c r="C28" s="31">
        <v>0</v>
      </c>
      <c r="D28" s="31">
        <v>0</v>
      </c>
      <c r="E28" s="31">
        <v>1101866</v>
      </c>
      <c r="F28" s="31">
        <v>0</v>
      </c>
      <c r="G28" s="31">
        <v>0</v>
      </c>
      <c r="H28" s="31">
        <v>539107</v>
      </c>
      <c r="I28" s="9">
        <f t="shared" si="0"/>
        <v>1640973</v>
      </c>
    </row>
    <row r="29" spans="1:9" ht="15" customHeight="1">
      <c r="A29" s="7" t="s">
        <v>45</v>
      </c>
      <c r="B29" s="8" t="s">
        <v>46</v>
      </c>
      <c r="C29" s="31">
        <v>0</v>
      </c>
      <c r="D29" s="31">
        <v>0</v>
      </c>
      <c r="E29" s="31">
        <v>2263858</v>
      </c>
      <c r="F29" s="31">
        <v>0</v>
      </c>
      <c r="G29" s="31">
        <v>0</v>
      </c>
      <c r="H29" s="31">
        <v>20000</v>
      </c>
      <c r="I29" s="9">
        <f t="shared" si="0"/>
        <v>2283858</v>
      </c>
    </row>
    <row r="30" spans="1:9" ht="15" customHeight="1">
      <c r="A30" s="7" t="s">
        <v>47</v>
      </c>
      <c r="B30" s="8" t="s">
        <v>48</v>
      </c>
      <c r="C30" s="31">
        <v>0</v>
      </c>
      <c r="D30" s="31">
        <v>0</v>
      </c>
      <c r="E30" s="31">
        <v>805070</v>
      </c>
      <c r="F30" s="31">
        <v>0</v>
      </c>
      <c r="G30" s="31">
        <v>0</v>
      </c>
      <c r="H30" s="31">
        <v>51710</v>
      </c>
      <c r="I30" s="9">
        <f t="shared" si="0"/>
        <v>856780</v>
      </c>
    </row>
    <row r="31" spans="1:9" ht="15" customHeight="1">
      <c r="A31" s="7" t="s">
        <v>49</v>
      </c>
      <c r="B31" s="8" t="s">
        <v>50</v>
      </c>
      <c r="C31" s="31">
        <v>0</v>
      </c>
      <c r="D31" s="31">
        <v>0</v>
      </c>
      <c r="E31" s="31">
        <v>575861</v>
      </c>
      <c r="F31" s="31">
        <v>0</v>
      </c>
      <c r="G31" s="31">
        <v>0</v>
      </c>
      <c r="H31" s="31">
        <v>41211</v>
      </c>
      <c r="I31" s="9">
        <f t="shared" si="0"/>
        <v>617072</v>
      </c>
    </row>
    <row r="32" spans="1:9" ht="15" customHeight="1">
      <c r="A32" s="7" t="s">
        <v>51</v>
      </c>
      <c r="B32" s="8" t="s">
        <v>52</v>
      </c>
      <c r="C32" s="31">
        <v>0</v>
      </c>
      <c r="D32" s="31">
        <v>0</v>
      </c>
      <c r="E32" s="31">
        <v>2051054</v>
      </c>
      <c r="F32" s="31">
        <v>0</v>
      </c>
      <c r="G32" s="31">
        <v>0</v>
      </c>
      <c r="H32" s="31">
        <v>0</v>
      </c>
      <c r="I32" s="9">
        <f t="shared" si="0"/>
        <v>2051054</v>
      </c>
    </row>
    <row r="33" spans="1:9" ht="15" customHeight="1">
      <c r="A33" s="7" t="s">
        <v>53</v>
      </c>
      <c r="B33" s="8" t="s">
        <v>54</v>
      </c>
      <c r="C33" s="31">
        <v>0</v>
      </c>
      <c r="D33" s="31">
        <v>0</v>
      </c>
      <c r="E33" s="31">
        <v>1600496</v>
      </c>
      <c r="F33" s="31">
        <v>0</v>
      </c>
      <c r="G33" s="31">
        <v>0</v>
      </c>
      <c r="H33" s="31">
        <v>65633</v>
      </c>
      <c r="I33" s="9">
        <f t="shared" si="0"/>
        <v>1666129</v>
      </c>
    </row>
    <row r="34" spans="1:9" ht="15" customHeight="1">
      <c r="A34" s="7" t="s">
        <v>55</v>
      </c>
      <c r="B34" s="8" t="s">
        <v>56</v>
      </c>
      <c r="C34" s="31">
        <v>0</v>
      </c>
      <c r="D34" s="31">
        <v>0</v>
      </c>
      <c r="E34" s="31">
        <v>111808</v>
      </c>
      <c r="F34" s="31">
        <v>0</v>
      </c>
      <c r="G34" s="31">
        <v>0</v>
      </c>
      <c r="H34" s="31">
        <v>241292</v>
      </c>
      <c r="I34" s="9">
        <f t="shared" si="0"/>
        <v>353100</v>
      </c>
    </row>
    <row r="35" spans="1:9" ht="15" customHeight="1">
      <c r="A35" s="7" t="s">
        <v>57</v>
      </c>
      <c r="B35" s="8" t="s">
        <v>58</v>
      </c>
      <c r="C35" s="31">
        <v>0</v>
      </c>
      <c r="D35" s="31">
        <v>0</v>
      </c>
      <c r="E35" s="31">
        <v>2299100</v>
      </c>
      <c r="F35" s="31">
        <v>0</v>
      </c>
      <c r="G35" s="31">
        <v>0</v>
      </c>
      <c r="H35" s="31">
        <v>120000</v>
      </c>
      <c r="I35" s="9">
        <f t="shared" si="0"/>
        <v>2419100</v>
      </c>
    </row>
    <row r="36" spans="1:9" ht="15" customHeight="1">
      <c r="A36" s="7" t="s">
        <v>59</v>
      </c>
      <c r="B36" s="8" t="s">
        <v>60</v>
      </c>
      <c r="C36" s="31">
        <v>0</v>
      </c>
      <c r="D36" s="31">
        <v>0</v>
      </c>
      <c r="E36" s="31">
        <v>1435509</v>
      </c>
      <c r="F36" s="31">
        <v>0</v>
      </c>
      <c r="G36" s="31">
        <v>0</v>
      </c>
      <c r="H36" s="31">
        <v>60000</v>
      </c>
      <c r="I36" s="9">
        <f t="shared" si="0"/>
        <v>1495509</v>
      </c>
    </row>
    <row r="37" spans="1:9" ht="15" customHeight="1">
      <c r="A37" s="7" t="s">
        <v>61</v>
      </c>
      <c r="B37" s="8" t="s">
        <v>62</v>
      </c>
      <c r="C37" s="31">
        <v>0</v>
      </c>
      <c r="D37" s="31">
        <v>0</v>
      </c>
      <c r="E37" s="31">
        <v>2309751</v>
      </c>
      <c r="F37" s="31">
        <v>0</v>
      </c>
      <c r="G37" s="31">
        <v>0</v>
      </c>
      <c r="H37" s="31">
        <v>0</v>
      </c>
      <c r="I37" s="9">
        <f t="shared" si="0"/>
        <v>2309751</v>
      </c>
    </row>
    <row r="38" spans="1:9" ht="15" customHeight="1">
      <c r="A38" s="7" t="s">
        <v>63</v>
      </c>
      <c r="B38" s="8" t="s">
        <v>64</v>
      </c>
      <c r="C38" s="31">
        <v>0</v>
      </c>
      <c r="D38" s="31">
        <v>0</v>
      </c>
      <c r="E38" s="31">
        <v>711771</v>
      </c>
      <c r="F38" s="31">
        <v>0</v>
      </c>
      <c r="G38" s="31">
        <v>0</v>
      </c>
      <c r="H38" s="31">
        <v>0</v>
      </c>
      <c r="I38" s="9">
        <f t="shared" si="0"/>
        <v>711771</v>
      </c>
    </row>
    <row r="39" spans="1:9" ht="15" customHeight="1">
      <c r="A39" s="7" t="s">
        <v>65</v>
      </c>
      <c r="B39" s="8" t="s">
        <v>66</v>
      </c>
      <c r="C39" s="31">
        <v>0</v>
      </c>
      <c r="D39" s="31">
        <v>0</v>
      </c>
      <c r="E39" s="31">
        <v>1073392</v>
      </c>
      <c r="F39" s="31">
        <v>0</v>
      </c>
      <c r="G39" s="31">
        <v>0</v>
      </c>
      <c r="H39" s="31">
        <v>150000</v>
      </c>
      <c r="I39" s="9">
        <f t="shared" si="0"/>
        <v>1223392</v>
      </c>
    </row>
    <row r="40" spans="1:9" ht="15" customHeight="1">
      <c r="A40" s="7" t="s">
        <v>67</v>
      </c>
      <c r="B40" s="8" t="s">
        <v>68</v>
      </c>
      <c r="C40" s="31">
        <v>0</v>
      </c>
      <c r="D40" s="31">
        <v>0</v>
      </c>
      <c r="E40" s="31">
        <v>1941300</v>
      </c>
      <c r="F40" s="31">
        <v>0</v>
      </c>
      <c r="G40" s="31">
        <v>235287</v>
      </c>
      <c r="H40" s="31">
        <v>372590</v>
      </c>
      <c r="I40" s="9">
        <f t="shared" si="0"/>
        <v>2549177</v>
      </c>
    </row>
    <row r="41" spans="1:9" ht="15" customHeight="1">
      <c r="A41" s="7" t="s">
        <v>69</v>
      </c>
      <c r="B41" s="8" t="s">
        <v>70</v>
      </c>
      <c r="C41" s="31">
        <v>0</v>
      </c>
      <c r="D41" s="31">
        <v>0</v>
      </c>
      <c r="E41" s="31">
        <v>1396644</v>
      </c>
      <c r="F41" s="31">
        <v>0</v>
      </c>
      <c r="G41" s="31">
        <v>0</v>
      </c>
      <c r="H41" s="31">
        <v>0</v>
      </c>
      <c r="I41" s="9">
        <f t="shared" si="0"/>
        <v>1396644</v>
      </c>
    </row>
    <row r="42" spans="1:9" ht="15" customHeight="1">
      <c r="A42" s="7" t="s">
        <v>71</v>
      </c>
      <c r="B42" s="8" t="s">
        <v>72</v>
      </c>
      <c r="C42" s="31">
        <v>0</v>
      </c>
      <c r="D42" s="31">
        <v>0</v>
      </c>
      <c r="E42" s="31">
        <v>737477</v>
      </c>
      <c r="F42" s="31">
        <v>0</v>
      </c>
      <c r="G42" s="31">
        <v>0</v>
      </c>
      <c r="H42" s="31">
        <v>311450</v>
      </c>
      <c r="I42" s="9">
        <f t="shared" si="0"/>
        <v>1048927</v>
      </c>
    </row>
    <row r="43" spans="1:9" ht="15" customHeight="1">
      <c r="A43" s="20" t="s">
        <v>87</v>
      </c>
      <c r="B43" s="8" t="s">
        <v>88</v>
      </c>
      <c r="C43" s="31">
        <v>0</v>
      </c>
      <c r="D43" s="31">
        <v>0</v>
      </c>
      <c r="E43" s="31">
        <v>1794129</v>
      </c>
      <c r="F43" s="31">
        <v>0</v>
      </c>
      <c r="G43" s="31">
        <v>14430</v>
      </c>
      <c r="H43" s="31">
        <v>112300</v>
      </c>
      <c r="I43" s="9">
        <f t="shared" si="0"/>
        <v>1920859</v>
      </c>
    </row>
    <row r="44" spans="1:9" ht="15" customHeight="1">
      <c r="A44" s="7" t="s">
        <v>73</v>
      </c>
      <c r="B44" s="8" t="s">
        <v>74</v>
      </c>
      <c r="C44" s="31">
        <v>0</v>
      </c>
      <c r="D44" s="31">
        <v>0</v>
      </c>
      <c r="E44" s="31">
        <v>6797001</v>
      </c>
      <c r="F44" s="31">
        <v>0</v>
      </c>
      <c r="G44" s="31">
        <v>0</v>
      </c>
      <c r="H44" s="31">
        <v>1409336</v>
      </c>
      <c r="I44" s="9">
        <f>SUM(C44:H44)</f>
        <v>8206337</v>
      </c>
    </row>
    <row r="45" spans="1:9" ht="15" customHeight="1">
      <c r="A45" s="7">
        <v>124</v>
      </c>
      <c r="B45" s="8" t="s">
        <v>96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9">
        <f t="shared" si="0"/>
        <v>0</v>
      </c>
    </row>
    <row r="46" spans="1:9" ht="15" customHeight="1">
      <c r="A46" s="7">
        <v>139</v>
      </c>
      <c r="B46" s="8" t="s">
        <v>103</v>
      </c>
      <c r="C46" s="31">
        <v>0</v>
      </c>
      <c r="D46" s="31">
        <v>0</v>
      </c>
      <c r="E46" s="31">
        <v>1000000</v>
      </c>
      <c r="F46" s="31">
        <v>0</v>
      </c>
      <c r="G46" s="31">
        <v>0</v>
      </c>
      <c r="H46" s="31">
        <v>0</v>
      </c>
      <c r="I46" s="9">
        <f t="shared" si="0"/>
        <v>1000000</v>
      </c>
    </row>
    <row r="47" spans="1:9" ht="15" customHeight="1">
      <c r="A47" s="7">
        <v>140</v>
      </c>
      <c r="B47" s="8" t="s">
        <v>104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9">
        <f t="shared" si="0"/>
        <v>0</v>
      </c>
    </row>
    <row r="48" spans="1:9" ht="15" customHeight="1">
      <c r="A48" s="7">
        <v>141</v>
      </c>
      <c r="B48" s="8" t="s">
        <v>105</v>
      </c>
      <c r="C48" s="31">
        <v>0</v>
      </c>
      <c r="D48" s="31">
        <v>0</v>
      </c>
      <c r="E48" s="31">
        <v>446069</v>
      </c>
      <c r="F48" s="31">
        <v>0</v>
      </c>
      <c r="G48" s="31">
        <v>0</v>
      </c>
      <c r="H48" s="31">
        <v>0</v>
      </c>
      <c r="I48" s="9">
        <f t="shared" si="0"/>
        <v>446069</v>
      </c>
    </row>
    <row r="49" spans="1:9" ht="19.5" customHeight="1">
      <c r="A49" s="24" t="s">
        <v>75</v>
      </c>
      <c r="B49" s="25"/>
      <c r="C49" s="12">
        <f aca="true" t="shared" si="1" ref="C49:I49">SUM(C11:C45)</f>
        <v>0</v>
      </c>
      <c r="D49" s="12">
        <f t="shared" si="1"/>
        <v>0</v>
      </c>
      <c r="E49" s="12">
        <f t="shared" si="1"/>
        <v>133264776</v>
      </c>
      <c r="F49" s="12">
        <f t="shared" si="1"/>
        <v>0</v>
      </c>
      <c r="G49" s="12">
        <f>SUM(G11:G48)</f>
        <v>249717</v>
      </c>
      <c r="H49" s="12">
        <f t="shared" si="1"/>
        <v>21054374</v>
      </c>
      <c r="I49" s="12">
        <f t="shared" si="1"/>
        <v>154568867</v>
      </c>
    </row>
    <row r="51" spans="1:9" ht="12.75">
      <c r="A51" s="13" t="s">
        <v>76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89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15" t="s">
        <v>90</v>
      </c>
      <c r="B53" s="2"/>
      <c r="C53" s="2"/>
      <c r="D53" s="2"/>
      <c r="E53" s="2"/>
      <c r="F53" s="2"/>
      <c r="G53" s="2"/>
      <c r="H53" s="2"/>
      <c r="I53" s="2"/>
    </row>
    <row r="54" spans="1:9" ht="12.75">
      <c r="A54" s="15" t="s">
        <v>91</v>
      </c>
      <c r="B54" s="2"/>
      <c r="C54" s="2"/>
      <c r="D54" s="2"/>
      <c r="E54" s="2"/>
      <c r="F54" s="2"/>
      <c r="G54" s="2"/>
      <c r="H54" s="2"/>
      <c r="I54" s="2"/>
    </row>
    <row r="55" spans="1:9" ht="12.75">
      <c r="A55" s="15" t="s">
        <v>95</v>
      </c>
      <c r="B55" s="2"/>
      <c r="C55" s="2"/>
      <c r="D55" s="2"/>
      <c r="E55" s="2"/>
      <c r="F55" s="2"/>
      <c r="G55" s="2"/>
      <c r="H55" s="2"/>
      <c r="I55" s="2"/>
    </row>
    <row r="56" spans="1:9" ht="12.75">
      <c r="A56" s="15" t="s">
        <v>92</v>
      </c>
      <c r="B56" s="2"/>
      <c r="C56" s="2"/>
      <c r="D56" s="2"/>
      <c r="E56" s="2"/>
      <c r="F56" s="2"/>
      <c r="G56" s="2"/>
      <c r="H56" s="2"/>
      <c r="I56" s="2"/>
    </row>
    <row r="57" ht="12.75">
      <c r="A57" s="15" t="s">
        <v>93</v>
      </c>
    </row>
    <row r="58" ht="12.75">
      <c r="A58" s="15"/>
    </row>
    <row r="59" ht="12.75">
      <c r="A59" s="13" t="s">
        <v>102</v>
      </c>
    </row>
    <row r="60" ht="12.75">
      <c r="A60" s="13"/>
    </row>
    <row r="61" ht="12.75">
      <c r="A61" s="15"/>
    </row>
  </sheetData>
  <sheetProtection/>
  <mergeCells count="5">
    <mergeCell ref="I9:I10"/>
    <mergeCell ref="A49:B49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101</v>
      </c>
      <c r="B5" s="2"/>
      <c r="C5" s="2"/>
      <c r="D5" s="2"/>
      <c r="E5" s="2"/>
      <c r="F5" s="2"/>
      <c r="G5" s="2"/>
      <c r="H5" s="2"/>
    </row>
    <row r="6" spans="1:8" ht="15.75">
      <c r="A6" s="3" t="s">
        <v>81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9">
        <f aca="true" t="shared" si="0" ref="H11:H48">SUM(C11:G11)</f>
        <v>0</v>
      </c>
    </row>
    <row r="12" spans="1:8" ht="15" customHeight="1">
      <c r="A12" s="7" t="s">
        <v>11</v>
      </c>
      <c r="B12" s="8" t="s">
        <v>12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31">
        <v>0</v>
      </c>
      <c r="D44" s="31">
        <v>0</v>
      </c>
      <c r="E44" s="31">
        <v>0</v>
      </c>
      <c r="F44" s="31">
        <v>0</v>
      </c>
      <c r="G44" s="31">
        <v>16066664</v>
      </c>
      <c r="H44" s="9">
        <f>SUM(C44:G44)</f>
        <v>16066664</v>
      </c>
    </row>
    <row r="45" spans="1:8" ht="15" customHeight="1">
      <c r="A45" s="7">
        <v>124</v>
      </c>
      <c r="B45" s="8" t="s">
        <v>96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9">
        <f t="shared" si="0"/>
        <v>0</v>
      </c>
    </row>
    <row r="46" spans="1:8" ht="15" customHeight="1">
      <c r="A46" s="7">
        <v>139</v>
      </c>
      <c r="B46" s="8" t="s">
        <v>103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9">
        <f t="shared" si="0"/>
        <v>0</v>
      </c>
    </row>
    <row r="47" spans="1:8" ht="15" customHeight="1">
      <c r="A47" s="7">
        <v>140</v>
      </c>
      <c r="B47" s="8" t="s">
        <v>104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9">
        <f t="shared" si="0"/>
        <v>0</v>
      </c>
    </row>
    <row r="48" spans="1:8" ht="15" customHeight="1">
      <c r="A48" s="7">
        <v>141</v>
      </c>
      <c r="B48" s="8" t="s">
        <v>105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9">
        <f t="shared" si="0"/>
        <v>0</v>
      </c>
    </row>
    <row r="49" spans="1:8" ht="19.5" customHeight="1">
      <c r="A49" s="24" t="s">
        <v>75</v>
      </c>
      <c r="B49" s="25"/>
      <c r="C49" s="12">
        <f aca="true" t="shared" si="1" ref="C49:H49">SUM(C11:C45)</f>
        <v>0</v>
      </c>
      <c r="D49" s="12">
        <f t="shared" si="1"/>
        <v>0</v>
      </c>
      <c r="E49" s="12">
        <f t="shared" si="1"/>
        <v>0</v>
      </c>
      <c r="F49" s="12">
        <f t="shared" si="1"/>
        <v>0</v>
      </c>
      <c r="G49" s="12">
        <f t="shared" si="1"/>
        <v>16066664</v>
      </c>
      <c r="H49" s="12">
        <f t="shared" si="1"/>
        <v>16066664</v>
      </c>
    </row>
    <row r="51" spans="1:8" ht="12.75">
      <c r="A51" s="13" t="s">
        <v>76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89</v>
      </c>
      <c r="B52" s="2"/>
      <c r="C52" s="2"/>
      <c r="D52" s="2"/>
      <c r="E52" s="2"/>
      <c r="F52" s="2"/>
      <c r="G52" s="2"/>
      <c r="H52" s="2"/>
    </row>
    <row r="53" spans="1:8" ht="12.75">
      <c r="A53" s="15" t="s">
        <v>90</v>
      </c>
      <c r="B53" s="2"/>
      <c r="C53" s="2"/>
      <c r="D53" s="2"/>
      <c r="E53" s="2"/>
      <c r="F53" s="2"/>
      <c r="G53" s="2"/>
      <c r="H53" s="2"/>
    </row>
    <row r="54" spans="1:8" ht="12.75">
      <c r="A54" s="15" t="s">
        <v>91</v>
      </c>
      <c r="B54" s="2"/>
      <c r="C54" s="2"/>
      <c r="D54" s="2"/>
      <c r="E54" s="2"/>
      <c r="F54" s="2"/>
      <c r="G54" s="2"/>
      <c r="H54" s="2"/>
    </row>
    <row r="55" spans="1:8" ht="12.75">
      <c r="A55" s="15" t="s">
        <v>92</v>
      </c>
      <c r="B55" s="2"/>
      <c r="C55" s="2"/>
      <c r="D55" s="2"/>
      <c r="E55" s="2"/>
      <c r="F55" s="2"/>
      <c r="G55" s="2"/>
      <c r="H55" s="2"/>
    </row>
    <row r="56" ht="12.75">
      <c r="A56" s="15" t="s">
        <v>93</v>
      </c>
    </row>
    <row r="57" ht="12.75">
      <c r="A57" s="15"/>
    </row>
    <row r="58" ht="12.75">
      <c r="A58" s="13"/>
    </row>
    <row r="59" ht="12.75">
      <c r="A59" s="13" t="s">
        <v>102</v>
      </c>
    </row>
    <row r="60" ht="12.75">
      <c r="A60" s="15"/>
    </row>
  </sheetData>
  <sheetProtection/>
  <mergeCells count="5">
    <mergeCell ref="H9:H10"/>
    <mergeCell ref="A49:B49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100</v>
      </c>
      <c r="B5" s="2"/>
      <c r="C5" s="2"/>
      <c r="D5" s="2"/>
      <c r="E5" s="2"/>
      <c r="F5" s="2"/>
      <c r="G5" s="2"/>
      <c r="H5" s="2"/>
    </row>
    <row r="6" spans="1:8" ht="15.75">
      <c r="A6" s="3" t="s">
        <v>98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4" t="s">
        <v>75</v>
      </c>
      <c r="B46" s="25"/>
      <c r="C46" s="12">
        <f aca="true" t="shared" si="1" ref="C46:H46">SUM(C11:C45)</f>
        <v>0</v>
      </c>
      <c r="D46" s="12">
        <f t="shared" si="1"/>
        <v>0</v>
      </c>
      <c r="E46" s="12">
        <f t="shared" si="1"/>
        <v>0</v>
      </c>
      <c r="F46" s="12">
        <f t="shared" si="1"/>
        <v>0</v>
      </c>
      <c r="G46" s="12">
        <f t="shared" si="1"/>
        <v>0</v>
      </c>
      <c r="H46" s="12">
        <f t="shared" si="1"/>
        <v>0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99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2014-05-14T23:15:10Z</dcterms:modified>
  <cp:category/>
  <cp:version/>
  <cp:contentType/>
  <cp:contentStatus/>
</cp:coreProperties>
</file>