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<sst xmlns="http://schemas.openxmlformats.org/spreadsheetml/2006/main" count="541" uniqueCount="126">
  <si>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</si>
  <si>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</si>
  <si>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</si>
  <si>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</si>
  <si>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</si>
  <si>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</si>
  <si>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</si>
  <si>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</si>
  <si>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</si>
  <si>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</si>
  <si>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</si>
  <si>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</si>
  <si>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</si>
  <si>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</si>
  <si>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</si>
  <si>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</si>
  <si>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</si>
  <si>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</si>
  <si>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</si>
  <si>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</si>
  <si>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</si>
  <si>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</si>
  <si>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</si>
  <si>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</si>
  <si>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</si>
  <si>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</si>
  <si>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</si>
  <si>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</si>
  <si>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</si>
  <si>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</si>
  <si>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</si>
  <si>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</si>
  <si>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</si>
  <si>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</si>
  <si>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</si>
  <si>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</si>
  <si>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</si>
  <si>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</si>
  <si>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</si>
  <si>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</si>
  <si>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</si>
  <si>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</si>
  <si>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</si>
  <si>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</si>
  <si>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</si>
  <si>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</si>
  <si>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</si>
  <si>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</si>
  <si>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</si>
  <si>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</si>
  <si>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</si>
  <si>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</si>
  <si>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</si>
  <si>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</si>
  <si>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</si>
  <si>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</si>
  <si>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</si>
  <si>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</si>
  <si>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</si>
  <si>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</si>
  <si>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</si>
  <si>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</si>
  <si>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</si>
  <si>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</si>
  <si>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</si>
  <si>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</si>
  <si>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</si>
  <si>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</si>
  <si>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</si>
  <si>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</si>
  <si>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</si>
  <si>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</si>
  <si>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</si>
  <si>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</si>
  <si>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</si>
  <si>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</si>
  <si>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</si>
  <si>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</si>
  <si>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</si>
  <si>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</si>
  <si>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</si>
  <si>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</si>
  <si>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</si>
  <si>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</si>
  <si>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</si>
  <si>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</si>
  <si>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</si>
  <si>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</si>
  <si>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</si>
  <si>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</si>
  <si>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</si>
  <si>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</si>
  <si>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</si>
  <si>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</si>
  <si>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</si>
  <si>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</si>
  <si>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</si>
  <si>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</si>
  <si>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</si>
  <si>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</si>
  <si>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</si>
  <si>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</si>
  <si>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</si>
  <si>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</si>
  <si>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</si>
  <si>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</si>
  <si>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140</t>
  </si>
  <si>
    <t>141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</si>
  <si>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</si>
  <si>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</si>
  <si>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</si>
  <si>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</si>
  <si>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</si>
  <si>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</si>
  <si>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</si>
  <si>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</si>
  <si>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</si>
  <si>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</si>
  <si>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</si>
  <si>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DIRECCION DE ABASTECIMIENTO DE RECURSOS ESTRATEGICOS DE SALUD - DARES</t>
  </si>
  <si>
    <t>HOSPITAL DE HUAYCAN</t>
  </si>
  <si>
    <t>RED DE SALUD LIMA NORTE IV</t>
  </si>
  <si>
    <t>Mediante DS 242-2014-EF, de fecha 19.08.14 se realizó la transferencia de 01 una Unidad Ejecutora al Pliego 137: IGSS:</t>
  </si>
  <si>
    <t>139. INSTITUTO NACIONAL DE SALUD DEL NIÑO - SAN BORJA</t>
  </si>
  <si>
    <t>PRESUPUESTO INSTITUCIONAL MODIFICADO AÑO FISCAL 2014 - MES DE DICIEMBRE</t>
  </si>
  <si>
    <t>Fuente: SIAF-SP al Cierre de Diciembre del 2014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</si>
</sst>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4.57421875" style="0" customWidth="1"/>
    <col min="5" max="6" width="12.140625" style="0" customWidth="1"/>
    <col min="7" max="7" width="11.8515625" style="0" hidden="1" customWidth="1"/>
    <col min="8" max="8" width="13.421875" style="0" bestFit="1" customWidth="1"/>
    <col min="9" max="9" width="11.4218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1165114015</v>
      </c>
      <c r="D11" s="9">
        <v>81796281</v>
      </c>
      <c r="E11" s="9">
        <v>0</v>
      </c>
      <c r="F11" s="9">
        <v>1553882</v>
      </c>
      <c r="G11" s="9"/>
      <c r="H11" s="9">
        <f aca="true" t="shared" si="0" ref="H11:H42">SUM(C11:G11)</f>
        <v>1248464178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108</v>
      </c>
      <c r="C12" s="9">
        <v>31679305</v>
      </c>
      <c r="D12" s="9">
        <v>3436147</v>
      </c>
      <c r="E12" s="9">
        <v>0</v>
      </c>
      <c r="F12" s="9">
        <v>1396170</v>
      </c>
      <c r="G12" s="9"/>
      <c r="H12" s="9">
        <f t="shared" si="0"/>
        <v>36511622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109</v>
      </c>
      <c r="C13" s="9">
        <v>38442426</v>
      </c>
      <c r="D13" s="9">
        <v>12512971</v>
      </c>
      <c r="E13" s="9">
        <v>0</v>
      </c>
      <c r="F13" s="9">
        <v>4450390</v>
      </c>
      <c r="G13" s="9"/>
      <c r="H13" s="9">
        <f t="shared" si="0"/>
        <v>55405787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110</v>
      </c>
      <c r="C14" s="9">
        <v>20230179</v>
      </c>
      <c r="D14" s="9">
        <v>21127425</v>
      </c>
      <c r="E14" s="9">
        <v>0</v>
      </c>
      <c r="F14" s="9">
        <v>2839184</v>
      </c>
      <c r="G14" s="9"/>
      <c r="H14" s="9">
        <f t="shared" si="0"/>
        <v>44196788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111</v>
      </c>
      <c r="C15" s="9">
        <v>43651837</v>
      </c>
      <c r="D15" s="9">
        <v>5193127</v>
      </c>
      <c r="E15" s="9">
        <v>0</v>
      </c>
      <c r="F15" s="9"/>
      <c r="G15" s="9"/>
      <c r="H15" s="9">
        <f t="shared" si="0"/>
        <v>48844964</v>
      </c>
      <c r="I15" s="10"/>
      <c r="J15" s="10"/>
      <c r="K15" s="11"/>
      <c r="L15" s="11"/>
      <c r="M15" s="10"/>
      <c r="N15" s="11"/>
    </row>
    <row r="16" spans="1:14" ht="15" customHeight="1">
      <c r="A16" s="7" t="s">
        <v>19</v>
      </c>
      <c r="B16" s="8" t="s">
        <v>112</v>
      </c>
      <c r="C16" s="9">
        <v>153130686</v>
      </c>
      <c r="D16" s="9">
        <v>29823676</v>
      </c>
      <c r="E16" s="9">
        <v>0</v>
      </c>
      <c r="F16" s="9">
        <v>24363045</v>
      </c>
      <c r="G16" s="9"/>
      <c r="H16" s="9">
        <f t="shared" si="0"/>
        <v>207317407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113</v>
      </c>
      <c r="C17" s="9">
        <v>111432727</v>
      </c>
      <c r="D17" s="9">
        <v>25623994</v>
      </c>
      <c r="E17" s="9">
        <v>0</v>
      </c>
      <c r="F17" s="9">
        <v>11636374</v>
      </c>
      <c r="G17" s="9"/>
      <c r="H17" s="9">
        <f t="shared" si="0"/>
        <v>148693095</v>
      </c>
      <c r="I17" s="10"/>
      <c r="J17" s="10"/>
      <c r="K17" s="11"/>
      <c r="L17" s="11"/>
      <c r="M17" s="10"/>
      <c r="N17" s="10"/>
    </row>
    <row r="18" spans="1:14" ht="15" customHeight="1">
      <c r="A18" s="7" t="s">
        <v>23</v>
      </c>
      <c r="B18" s="8" t="s">
        <v>24</v>
      </c>
      <c r="C18" s="9">
        <v>77748220</v>
      </c>
      <c r="D18" s="9">
        <v>5224135</v>
      </c>
      <c r="E18" s="9">
        <v>0</v>
      </c>
      <c r="F18" s="9">
        <v>5938173</v>
      </c>
      <c r="G18" s="9"/>
      <c r="H18" s="9">
        <f t="shared" si="0"/>
        <v>88910528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130291180</v>
      </c>
      <c r="D19" s="9">
        <v>16220766</v>
      </c>
      <c r="E19" s="9">
        <v>0</v>
      </c>
      <c r="F19" s="9">
        <v>40587171</v>
      </c>
      <c r="G19" s="9"/>
      <c r="H19" s="9">
        <f t="shared" si="0"/>
        <v>187099117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37638738</v>
      </c>
      <c r="D20" s="9">
        <v>7989277</v>
      </c>
      <c r="E20" s="9">
        <v>0</v>
      </c>
      <c r="F20" s="9">
        <v>3031329</v>
      </c>
      <c r="G20" s="9"/>
      <c r="H20" s="9">
        <f t="shared" si="0"/>
        <v>48659344</v>
      </c>
      <c r="I20" s="10"/>
      <c r="J20" s="10"/>
      <c r="K20" s="11"/>
      <c r="L20" s="11"/>
      <c r="M20" s="10"/>
      <c r="N20" s="11"/>
    </row>
    <row r="21" spans="1:14" ht="15" customHeight="1">
      <c r="A21" s="7" t="s">
        <v>33</v>
      </c>
      <c r="B21" s="8" t="s">
        <v>34</v>
      </c>
      <c r="C21" s="9">
        <v>40572325</v>
      </c>
      <c r="D21" s="9">
        <v>11457422</v>
      </c>
      <c r="E21" s="9">
        <v>0</v>
      </c>
      <c r="F21" s="9">
        <v>4368081</v>
      </c>
      <c r="G21" s="9"/>
      <c r="H21" s="9">
        <f t="shared" si="0"/>
        <v>56397828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35</v>
      </c>
      <c r="B22" s="8" t="s">
        <v>36</v>
      </c>
      <c r="C22" s="9">
        <v>97923423</v>
      </c>
      <c r="D22" s="9">
        <v>13141007</v>
      </c>
      <c r="E22" s="9">
        <v>0</v>
      </c>
      <c r="F22" s="9">
        <v>31995100</v>
      </c>
      <c r="G22" s="9"/>
      <c r="H22" s="9">
        <f t="shared" si="0"/>
        <v>143059530</v>
      </c>
      <c r="I22" s="10"/>
      <c r="J22" s="10"/>
      <c r="K22" s="11"/>
      <c r="L22" s="11"/>
      <c r="M22" s="10"/>
      <c r="N22" s="11"/>
    </row>
    <row r="23" spans="1:14" ht="15" customHeight="1">
      <c r="A23" s="7" t="s">
        <v>43</v>
      </c>
      <c r="B23" s="8" t="s">
        <v>44</v>
      </c>
      <c r="C23" s="9">
        <v>91228713</v>
      </c>
      <c r="D23" s="9">
        <v>8787472</v>
      </c>
      <c r="E23" s="9">
        <v>0</v>
      </c>
      <c r="F23" s="9">
        <v>12947256</v>
      </c>
      <c r="G23" s="9"/>
      <c r="H23" s="9">
        <f t="shared" si="0"/>
        <v>112963441</v>
      </c>
      <c r="I23" s="10"/>
      <c r="J23" s="10"/>
      <c r="K23" s="11"/>
      <c r="L23" s="11"/>
      <c r="M23" s="10"/>
      <c r="N23" s="11"/>
    </row>
    <row r="24" spans="1:14" ht="15" customHeight="1">
      <c r="A24" s="7" t="s">
        <v>45</v>
      </c>
      <c r="B24" s="8" t="s">
        <v>46</v>
      </c>
      <c r="C24" s="9">
        <v>46739820</v>
      </c>
      <c r="D24" s="9">
        <v>9685079</v>
      </c>
      <c r="E24" s="9">
        <v>0</v>
      </c>
      <c r="F24" s="9">
        <v>6471352</v>
      </c>
      <c r="G24" s="9"/>
      <c r="H24" s="9">
        <f t="shared" si="0"/>
        <v>62896251</v>
      </c>
      <c r="I24" s="10"/>
      <c r="J24" s="10"/>
      <c r="K24" s="11"/>
      <c r="L24" s="11"/>
      <c r="M24" s="10"/>
      <c r="N24" s="11"/>
    </row>
    <row r="25" spans="1:14" ht="15" customHeight="1">
      <c r="A25" s="7" t="s">
        <v>47</v>
      </c>
      <c r="B25" s="8" t="s">
        <v>48</v>
      </c>
      <c r="C25" s="9">
        <v>34740688</v>
      </c>
      <c r="D25" s="9">
        <v>4684882</v>
      </c>
      <c r="E25" s="9">
        <v>0</v>
      </c>
      <c r="F25" s="9">
        <v>5454880</v>
      </c>
      <c r="G25" s="9"/>
      <c r="H25" s="9">
        <f t="shared" si="0"/>
        <v>44880450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49</v>
      </c>
      <c r="B26" s="8" t="s">
        <v>50</v>
      </c>
      <c r="C26" s="9">
        <v>57347312</v>
      </c>
      <c r="D26" s="9">
        <v>4605311</v>
      </c>
      <c r="E26" s="9">
        <v>0</v>
      </c>
      <c r="F26" s="9">
        <v>1891080</v>
      </c>
      <c r="G26" s="9"/>
      <c r="H26" s="9">
        <f t="shared" si="0"/>
        <v>63843703</v>
      </c>
      <c r="I26" s="10"/>
      <c r="J26" s="10"/>
      <c r="K26" s="11"/>
      <c r="L26" s="11"/>
      <c r="M26" s="10"/>
      <c r="N26" s="11"/>
    </row>
    <row r="27" spans="1:14" ht="15" customHeight="1">
      <c r="A27" s="7" t="s">
        <v>51</v>
      </c>
      <c r="B27" s="8" t="s">
        <v>52</v>
      </c>
      <c r="C27" s="9">
        <v>82007843</v>
      </c>
      <c r="D27" s="9">
        <v>9681153</v>
      </c>
      <c r="E27" s="9">
        <v>0</v>
      </c>
      <c r="F27" s="9">
        <v>11997891</v>
      </c>
      <c r="G27" s="9"/>
      <c r="H27" s="9">
        <f t="shared" si="0"/>
        <v>103686887</v>
      </c>
      <c r="I27" s="10"/>
      <c r="J27" s="10"/>
      <c r="K27" s="11"/>
      <c r="L27" s="11"/>
      <c r="M27" s="10"/>
      <c r="N27" s="11"/>
    </row>
    <row r="28" spans="1:14" ht="15" customHeight="1">
      <c r="A28" s="7" t="s">
        <v>53</v>
      </c>
      <c r="B28" s="8" t="s">
        <v>114</v>
      </c>
      <c r="C28" s="9">
        <v>38846696</v>
      </c>
      <c r="D28" s="9">
        <v>5467923</v>
      </c>
      <c r="E28" s="9">
        <v>0</v>
      </c>
      <c r="F28" s="9">
        <v>3194269</v>
      </c>
      <c r="G28" s="9"/>
      <c r="H28" s="9">
        <f t="shared" si="0"/>
        <v>47508888</v>
      </c>
      <c r="I28" s="10"/>
      <c r="J28" s="10"/>
      <c r="K28" s="11"/>
      <c r="L28" s="11"/>
      <c r="M28" s="10"/>
      <c r="N28" s="10"/>
    </row>
    <row r="29" spans="1:14" ht="15" customHeight="1">
      <c r="A29" s="7" t="s">
        <v>55</v>
      </c>
      <c r="B29" s="8" t="s">
        <v>56</v>
      </c>
      <c r="C29" s="9">
        <v>21154115</v>
      </c>
      <c r="D29" s="9">
        <v>3523022</v>
      </c>
      <c r="E29" s="9">
        <v>0</v>
      </c>
      <c r="F29" s="9">
        <v>1718775</v>
      </c>
      <c r="G29" s="9"/>
      <c r="H29" s="9">
        <f t="shared" si="0"/>
        <v>26395912</v>
      </c>
      <c r="I29" s="10"/>
      <c r="J29" s="10"/>
      <c r="K29" s="11"/>
      <c r="L29" s="11"/>
      <c r="M29" s="10"/>
      <c r="N29" s="11"/>
    </row>
    <row r="30" spans="1:14" ht="15" customHeight="1">
      <c r="A30" s="7" t="s">
        <v>57</v>
      </c>
      <c r="B30" s="8" t="s">
        <v>58</v>
      </c>
      <c r="C30" s="9">
        <v>59950287</v>
      </c>
      <c r="D30" s="9">
        <v>2787507</v>
      </c>
      <c r="E30" s="9">
        <v>0</v>
      </c>
      <c r="F30" s="9">
        <v>7516165</v>
      </c>
      <c r="G30" s="9"/>
      <c r="H30" s="9">
        <f t="shared" si="0"/>
        <v>70253959</v>
      </c>
      <c r="I30" s="10"/>
      <c r="J30" s="10"/>
      <c r="K30" s="11"/>
      <c r="L30" s="11"/>
      <c r="M30" s="10"/>
      <c r="N30" s="11"/>
    </row>
    <row r="31" spans="1:14" ht="15" customHeight="1">
      <c r="A31" s="7" t="s">
        <v>59</v>
      </c>
      <c r="B31" s="8" t="s">
        <v>60</v>
      </c>
      <c r="C31" s="9">
        <v>61490957</v>
      </c>
      <c r="D31" s="9">
        <v>4220712</v>
      </c>
      <c r="E31" s="9">
        <v>0</v>
      </c>
      <c r="F31" s="9">
        <v>4362035</v>
      </c>
      <c r="G31" s="9"/>
      <c r="H31" s="9">
        <f t="shared" si="0"/>
        <v>70073704</v>
      </c>
      <c r="I31" s="10"/>
      <c r="J31" s="10"/>
      <c r="K31" s="11"/>
      <c r="L31" s="11"/>
      <c r="M31" s="10"/>
      <c r="N31" s="11"/>
    </row>
    <row r="32" spans="1:14" ht="15" customHeight="1">
      <c r="A32" s="7" t="s">
        <v>61</v>
      </c>
      <c r="B32" s="8" t="s">
        <v>62</v>
      </c>
      <c r="C32" s="9">
        <v>83688559</v>
      </c>
      <c r="D32" s="9">
        <v>5063726</v>
      </c>
      <c r="E32" s="9">
        <v>0</v>
      </c>
      <c r="F32" s="9">
        <v>6629728</v>
      </c>
      <c r="G32" s="9"/>
      <c r="H32" s="9">
        <f t="shared" si="0"/>
        <v>95382013</v>
      </c>
      <c r="I32" s="10"/>
      <c r="J32" s="10"/>
      <c r="K32" s="11"/>
      <c r="L32" s="11"/>
      <c r="M32" s="10"/>
      <c r="N32" s="11"/>
    </row>
    <row r="33" spans="1:14" ht="15" customHeight="1">
      <c r="A33" s="7" t="s">
        <v>63</v>
      </c>
      <c r="B33" s="8" t="s">
        <v>115</v>
      </c>
      <c r="C33" s="9">
        <v>45179534</v>
      </c>
      <c r="D33" s="9">
        <v>2847607</v>
      </c>
      <c r="E33" s="9">
        <v>0</v>
      </c>
      <c r="F33" s="9">
        <v>1755507</v>
      </c>
      <c r="G33" s="9"/>
      <c r="H33" s="9">
        <f t="shared" si="0"/>
        <v>49782648</v>
      </c>
      <c r="I33" s="10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116</v>
      </c>
      <c r="C34" s="9">
        <v>64418550</v>
      </c>
      <c r="D34" s="9">
        <v>4385652</v>
      </c>
      <c r="E34" s="9">
        <v>0</v>
      </c>
      <c r="F34" s="9">
        <v>3549091</v>
      </c>
      <c r="G34" s="9"/>
      <c r="H34" s="9">
        <f t="shared" si="0"/>
        <v>72353293</v>
      </c>
      <c r="I34" s="10"/>
      <c r="J34" s="10"/>
      <c r="K34" s="11"/>
      <c r="L34" s="11"/>
      <c r="M34" s="10"/>
      <c r="N34" s="11"/>
    </row>
    <row r="35" spans="1:14" ht="15" customHeight="1">
      <c r="A35" s="7" t="s">
        <v>67</v>
      </c>
      <c r="B35" s="8" t="s">
        <v>117</v>
      </c>
      <c r="C35" s="9">
        <v>62211510</v>
      </c>
      <c r="D35" s="9">
        <v>3378772</v>
      </c>
      <c r="E35" s="9">
        <v>0</v>
      </c>
      <c r="F35" s="9">
        <v>5033105</v>
      </c>
      <c r="G35" s="9"/>
      <c r="H35" s="9">
        <f t="shared" si="0"/>
        <v>70623387</v>
      </c>
      <c r="I35" s="10"/>
      <c r="J35" s="10"/>
      <c r="K35" s="11"/>
      <c r="L35" s="11"/>
      <c r="M35" s="10"/>
      <c r="N35" s="11"/>
    </row>
    <row r="36" spans="1:14" ht="15" customHeight="1">
      <c r="A36" s="7" t="s">
        <v>69</v>
      </c>
      <c r="B36" s="8" t="s">
        <v>70</v>
      </c>
      <c r="C36" s="9">
        <v>37983905</v>
      </c>
      <c r="D36" s="9">
        <v>7018339</v>
      </c>
      <c r="E36" s="9">
        <v>0</v>
      </c>
      <c r="F36" s="9">
        <v>6156636</v>
      </c>
      <c r="G36" s="9"/>
      <c r="H36" s="9">
        <f t="shared" si="0"/>
        <v>51158880</v>
      </c>
      <c r="I36" s="10"/>
      <c r="J36" s="10"/>
      <c r="K36" s="11"/>
      <c r="L36" s="11"/>
      <c r="M36" s="10"/>
      <c r="N36" s="11"/>
    </row>
    <row r="37" spans="1:14" ht="15" customHeight="1">
      <c r="A37" s="7" t="s">
        <v>71</v>
      </c>
      <c r="B37" s="8" t="s">
        <v>72</v>
      </c>
      <c r="C37" s="9">
        <v>60968137</v>
      </c>
      <c r="D37" s="9">
        <v>9000855</v>
      </c>
      <c r="E37" s="9">
        <v>0</v>
      </c>
      <c r="F37" s="9">
        <v>10959580</v>
      </c>
      <c r="G37" s="9"/>
      <c r="H37" s="9">
        <f t="shared" si="0"/>
        <v>80928572</v>
      </c>
      <c r="I37" s="10"/>
      <c r="J37" s="10"/>
      <c r="K37" s="11"/>
      <c r="L37" s="11"/>
      <c r="M37" s="10"/>
      <c r="N37" s="11"/>
    </row>
    <row r="38" spans="1:14" ht="15" customHeight="1">
      <c r="A38" s="7" t="s">
        <v>87</v>
      </c>
      <c r="B38" s="8" t="s">
        <v>88</v>
      </c>
      <c r="C38" s="9">
        <v>101586701</v>
      </c>
      <c r="D38" s="9">
        <v>4342227</v>
      </c>
      <c r="E38" s="9">
        <v>0</v>
      </c>
      <c r="F38" s="9">
        <v>5015392</v>
      </c>
      <c r="G38" s="9"/>
      <c r="H38" s="9">
        <f t="shared" si="0"/>
        <v>110944320</v>
      </c>
      <c r="I38" s="10"/>
      <c r="J38" s="10"/>
      <c r="K38" s="11"/>
      <c r="L38" s="11"/>
      <c r="M38" s="10"/>
      <c r="N38" s="11"/>
    </row>
    <row r="39" spans="1:14" ht="15" customHeight="1">
      <c r="A39" s="7" t="s">
        <v>73</v>
      </c>
      <c r="B39" s="8" t="s">
        <v>118</v>
      </c>
      <c r="C39" s="9">
        <v>100456752</v>
      </c>
      <c r="D39" s="9">
        <v>3778852</v>
      </c>
      <c r="E39" s="9">
        <v>16066664</v>
      </c>
      <c r="F39" s="9">
        <v>9884601</v>
      </c>
      <c r="G39" s="9"/>
      <c r="H39" s="9">
        <f t="shared" si="0"/>
        <v>130186869</v>
      </c>
      <c r="I39" s="10"/>
      <c r="J39" s="10"/>
      <c r="K39" s="11"/>
      <c r="L39" s="11"/>
      <c r="M39" s="10"/>
      <c r="N39" s="11"/>
    </row>
    <row r="40" spans="1:14" ht="15" customHeight="1">
      <c r="A40" s="20" t="s">
        <v>105</v>
      </c>
      <c r="B40" s="8" t="s">
        <v>119</v>
      </c>
      <c r="C40" s="9">
        <v>400035757</v>
      </c>
      <c r="D40" s="9">
        <v>2923084</v>
      </c>
      <c r="E40" s="9">
        <v>0</v>
      </c>
      <c r="F40" s="9"/>
      <c r="G40" s="9"/>
      <c r="H40" s="9">
        <f t="shared" si="0"/>
        <v>402958841</v>
      </c>
      <c r="I40" s="10"/>
      <c r="J40" s="10"/>
      <c r="K40" s="11"/>
      <c r="L40" s="11"/>
      <c r="M40" s="10"/>
      <c r="N40" s="11"/>
    </row>
    <row r="41" spans="1:14" ht="15" customHeight="1">
      <c r="A41" s="7" t="s">
        <v>106</v>
      </c>
      <c r="B41" s="8" t="s">
        <v>120</v>
      </c>
      <c r="C41" s="9">
        <v>16002433</v>
      </c>
      <c r="D41" s="9">
        <v>780000</v>
      </c>
      <c r="E41" s="9">
        <v>0</v>
      </c>
      <c r="F41" s="9">
        <v>890382</v>
      </c>
      <c r="G41" s="9"/>
      <c r="H41" s="9">
        <f>SUM(C41:G41)</f>
        <v>17672815</v>
      </c>
      <c r="I41" s="10"/>
      <c r="J41" s="10"/>
      <c r="K41" s="11"/>
      <c r="L41" s="11"/>
      <c r="M41" s="11"/>
      <c r="N41" s="11"/>
    </row>
    <row r="42" spans="1:14" ht="15" customHeight="1">
      <c r="A42" s="7" t="s">
        <v>107</v>
      </c>
      <c r="B42" s="8" t="s">
        <v>121</v>
      </c>
      <c r="C42" s="9">
        <v>21694260</v>
      </c>
      <c r="D42" s="9">
        <v>997998</v>
      </c>
      <c r="E42" s="9">
        <v>0</v>
      </c>
      <c r="F42" s="9">
        <v>2164936</v>
      </c>
      <c r="G42" s="9"/>
      <c r="H42" s="9">
        <f t="shared" si="0"/>
        <v>24857194</v>
      </c>
      <c r="I42" s="10"/>
      <c r="J42" s="10"/>
      <c r="K42" s="11"/>
      <c r="L42" s="11"/>
      <c r="M42" s="11"/>
      <c r="N42" s="11"/>
    </row>
    <row r="43" spans="1:14" ht="19.5" customHeight="1">
      <c r="A43" s="25" t="s">
        <v>75</v>
      </c>
      <c r="B43" s="26"/>
      <c r="C43" s="12">
        <f aca="true" t="shared" si="1" ref="C43:H43">SUM(C11:C42)</f>
        <v>3435587590</v>
      </c>
      <c r="D43" s="12">
        <f t="shared" si="1"/>
        <v>331506401</v>
      </c>
      <c r="E43" s="12">
        <f t="shared" si="1"/>
        <v>16066664</v>
      </c>
      <c r="F43" s="12">
        <f t="shared" si="1"/>
        <v>239751560</v>
      </c>
      <c r="G43" s="12">
        <f t="shared" si="1"/>
        <v>0</v>
      </c>
      <c r="H43" s="12">
        <f t="shared" si="1"/>
        <v>4022912215</v>
      </c>
      <c r="I43" s="10"/>
      <c r="J43" s="10"/>
      <c r="K43" s="10"/>
      <c r="L43" s="10"/>
      <c r="M43" s="10"/>
      <c r="N43" s="10"/>
    </row>
    <row r="44" spans="1:8" ht="12.75">
      <c r="A44" s="21" t="s">
        <v>125</v>
      </c>
      <c r="C44" s="19"/>
      <c r="D44" s="19"/>
      <c r="E44" s="19"/>
      <c r="F44" s="19"/>
      <c r="H44" s="19"/>
    </row>
    <row r="45" spans="1:8" ht="6" customHeight="1">
      <c r="A45" s="21"/>
      <c r="C45" s="19"/>
      <c r="D45" s="19"/>
      <c r="E45" s="19"/>
      <c r="F45" s="19"/>
      <c r="H45" s="19"/>
    </row>
    <row r="46" spans="1:14" ht="12.75">
      <c r="A46" s="22" t="s">
        <v>76</v>
      </c>
      <c r="B46" s="2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</row>
    <row r="47" spans="1:14" ht="12.75">
      <c r="A47" s="15" t="s">
        <v>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5" t="s">
        <v>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s="15"/>
    </row>
    <row r="53" ht="12.75">
      <c r="A53" s="21" t="s">
        <v>100</v>
      </c>
    </row>
    <row r="54" ht="4.5" customHeight="1">
      <c r="A54" s="21"/>
    </row>
    <row r="55" ht="12.75">
      <c r="A55" s="21" t="s">
        <v>101</v>
      </c>
    </row>
    <row r="56" ht="12.75">
      <c r="A56" s="21" t="s">
        <v>102</v>
      </c>
    </row>
    <row r="57" ht="12.75">
      <c r="A57" s="21" t="s">
        <v>103</v>
      </c>
    </row>
    <row r="58" ht="12.75">
      <c r="A58" s="21" t="s">
        <v>104</v>
      </c>
    </row>
    <row r="59" ht="12.75">
      <c r="A59" s="21"/>
    </row>
    <row r="60" ht="12.75">
      <c r="A60" s="21" t="s">
        <v>122</v>
      </c>
    </row>
    <row r="61" ht="12.75">
      <c r="A61" s="21" t="s">
        <v>123</v>
      </c>
    </row>
  </sheetData>
  <sheetProtection/>
  <mergeCells count="5">
    <mergeCell ref="H9:H10"/>
    <mergeCell ref="A43:B43"/>
    <mergeCell ref="A9:A10"/>
    <mergeCell ref="B9:B10"/>
    <mergeCell ref="C9:G9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470494340</v>
      </c>
      <c r="D11" s="9">
        <v>60425315</v>
      </c>
      <c r="E11" s="9">
        <v>253664204</v>
      </c>
      <c r="F11" s="9">
        <v>2500000</v>
      </c>
      <c r="G11" s="9">
        <v>43218077</v>
      </c>
      <c r="H11" s="9">
        <v>334812079</v>
      </c>
      <c r="I11" s="9">
        <f>SUM(C11:H11)</f>
        <v>1165114015</v>
      </c>
    </row>
    <row r="12" spans="1:9" ht="15" customHeight="1">
      <c r="A12" s="7" t="s">
        <v>11</v>
      </c>
      <c r="B12" s="8" t="s">
        <v>108</v>
      </c>
      <c r="C12" s="9">
        <v>22918876</v>
      </c>
      <c r="D12" s="9">
        <v>2098932</v>
      </c>
      <c r="E12" s="9">
        <v>6090264</v>
      </c>
      <c r="F12" s="9">
        <v>0</v>
      </c>
      <c r="G12" s="9">
        <v>525805</v>
      </c>
      <c r="H12" s="9">
        <v>45428</v>
      </c>
      <c r="I12" s="9">
        <f aca="true" t="shared" si="0" ref="I12:I42">SUM(C12:H12)</f>
        <v>31679305</v>
      </c>
    </row>
    <row r="13" spans="1:9" ht="15" customHeight="1">
      <c r="A13" s="7" t="s">
        <v>13</v>
      </c>
      <c r="B13" s="8" t="s">
        <v>109</v>
      </c>
      <c r="C13" s="9">
        <v>26053433</v>
      </c>
      <c r="D13" s="9">
        <v>3245760</v>
      </c>
      <c r="E13" s="9">
        <v>7934564</v>
      </c>
      <c r="F13" s="9">
        <v>0</v>
      </c>
      <c r="G13" s="9">
        <v>288342</v>
      </c>
      <c r="H13" s="9">
        <v>920327</v>
      </c>
      <c r="I13" s="9">
        <f t="shared" si="0"/>
        <v>38442426</v>
      </c>
    </row>
    <row r="14" spans="1:9" ht="15" customHeight="1">
      <c r="A14" s="7" t="s">
        <v>15</v>
      </c>
      <c r="B14" s="8" t="s">
        <v>110</v>
      </c>
      <c r="C14" s="9">
        <v>12581024</v>
      </c>
      <c r="D14" s="9">
        <v>1026673</v>
      </c>
      <c r="E14" s="9">
        <v>6088206</v>
      </c>
      <c r="F14" s="9">
        <v>0</v>
      </c>
      <c r="G14" s="9">
        <v>100803</v>
      </c>
      <c r="H14" s="9">
        <v>433473</v>
      </c>
      <c r="I14" s="9">
        <f t="shared" si="0"/>
        <v>20230179</v>
      </c>
    </row>
    <row r="15" spans="1:9" ht="15" customHeight="1">
      <c r="A15" s="7" t="s">
        <v>17</v>
      </c>
      <c r="B15" s="8" t="s">
        <v>111</v>
      </c>
      <c r="C15" s="9">
        <v>18454754</v>
      </c>
      <c r="D15" s="9">
        <v>2796177</v>
      </c>
      <c r="E15" s="9">
        <v>9173378</v>
      </c>
      <c r="F15" s="9">
        <v>0</v>
      </c>
      <c r="G15" s="9">
        <v>71678</v>
      </c>
      <c r="H15" s="9">
        <v>13155850</v>
      </c>
      <c r="I15" s="9">
        <f t="shared" si="0"/>
        <v>43651837</v>
      </c>
    </row>
    <row r="16" spans="1:9" ht="15" customHeight="1">
      <c r="A16" s="7" t="s">
        <v>19</v>
      </c>
      <c r="B16" s="8" t="s">
        <v>112</v>
      </c>
      <c r="C16" s="9">
        <v>96063428</v>
      </c>
      <c r="D16" s="9">
        <v>21638503</v>
      </c>
      <c r="E16" s="9">
        <v>32601819</v>
      </c>
      <c r="F16" s="9">
        <v>0</v>
      </c>
      <c r="G16" s="9">
        <v>2011494</v>
      </c>
      <c r="H16" s="9">
        <v>815442</v>
      </c>
      <c r="I16" s="9">
        <f t="shared" si="0"/>
        <v>153130686</v>
      </c>
    </row>
    <row r="17" spans="1:9" ht="15" customHeight="1">
      <c r="A17" s="7" t="s">
        <v>21</v>
      </c>
      <c r="B17" s="8" t="s">
        <v>113</v>
      </c>
      <c r="C17" s="9">
        <v>80151562</v>
      </c>
      <c r="D17" s="9">
        <v>11775461</v>
      </c>
      <c r="E17" s="9">
        <v>18940046</v>
      </c>
      <c r="F17" s="9">
        <v>0</v>
      </c>
      <c r="G17" s="9">
        <v>500364</v>
      </c>
      <c r="H17" s="9">
        <v>65294</v>
      </c>
      <c r="I17" s="9">
        <f t="shared" si="0"/>
        <v>111432727</v>
      </c>
    </row>
    <row r="18" spans="1:9" ht="15" customHeight="1">
      <c r="A18" s="7" t="s">
        <v>23</v>
      </c>
      <c r="B18" s="8" t="s">
        <v>24</v>
      </c>
      <c r="C18" s="9">
        <v>52795728</v>
      </c>
      <c r="D18" s="9">
        <v>5554124</v>
      </c>
      <c r="E18" s="9">
        <v>15526420</v>
      </c>
      <c r="F18" s="9">
        <v>0</v>
      </c>
      <c r="G18" s="9">
        <v>799390</v>
      </c>
      <c r="H18" s="9">
        <v>3072558</v>
      </c>
      <c r="I18" s="9">
        <f t="shared" si="0"/>
        <v>77748220</v>
      </c>
    </row>
    <row r="19" spans="1:9" ht="15" customHeight="1">
      <c r="A19" s="7" t="s">
        <v>25</v>
      </c>
      <c r="B19" s="8" t="s">
        <v>26</v>
      </c>
      <c r="C19" s="9">
        <v>67369345</v>
      </c>
      <c r="D19" s="9">
        <v>13865565</v>
      </c>
      <c r="E19" s="9">
        <v>31570871</v>
      </c>
      <c r="F19" s="9">
        <v>0</v>
      </c>
      <c r="G19" s="9">
        <v>3541706</v>
      </c>
      <c r="H19" s="9">
        <v>13943693</v>
      </c>
      <c r="I19" s="9">
        <f t="shared" si="0"/>
        <v>130291180</v>
      </c>
    </row>
    <row r="20" spans="1:9" ht="15" customHeight="1">
      <c r="A20" s="7" t="s">
        <v>27</v>
      </c>
      <c r="B20" s="8" t="s">
        <v>28</v>
      </c>
      <c r="C20" s="9">
        <v>24525044</v>
      </c>
      <c r="D20" s="9">
        <v>4643863</v>
      </c>
      <c r="E20" s="9">
        <v>7789316</v>
      </c>
      <c r="F20" s="9">
        <v>0</v>
      </c>
      <c r="G20" s="9">
        <v>378203</v>
      </c>
      <c r="H20" s="9">
        <v>302312</v>
      </c>
      <c r="I20" s="9">
        <f t="shared" si="0"/>
        <v>37638738</v>
      </c>
    </row>
    <row r="21" spans="1:9" ht="15" customHeight="1">
      <c r="A21" s="7" t="s">
        <v>33</v>
      </c>
      <c r="B21" s="8" t="s">
        <v>34</v>
      </c>
      <c r="C21" s="9">
        <v>10901781</v>
      </c>
      <c r="D21" s="9">
        <v>18354687</v>
      </c>
      <c r="E21" s="9">
        <v>7031880</v>
      </c>
      <c r="F21" s="9">
        <v>0</v>
      </c>
      <c r="G21" s="9">
        <v>959337</v>
      </c>
      <c r="H21" s="9">
        <v>3324640</v>
      </c>
      <c r="I21" s="9">
        <f t="shared" si="0"/>
        <v>40572325</v>
      </c>
    </row>
    <row r="22" spans="1:9" ht="15" customHeight="1">
      <c r="A22" s="7" t="s">
        <v>35</v>
      </c>
      <c r="B22" s="8" t="s">
        <v>36</v>
      </c>
      <c r="C22" s="9">
        <v>71802771</v>
      </c>
      <c r="D22" s="9">
        <v>7894703</v>
      </c>
      <c r="E22" s="9">
        <v>15750585</v>
      </c>
      <c r="F22" s="9">
        <v>0</v>
      </c>
      <c r="G22" s="9">
        <v>2475364</v>
      </c>
      <c r="H22" s="9">
        <v>0</v>
      </c>
      <c r="I22" s="9">
        <f t="shared" si="0"/>
        <v>97923423</v>
      </c>
    </row>
    <row r="23" spans="1:9" ht="15" customHeight="1">
      <c r="A23" s="7" t="s">
        <v>43</v>
      </c>
      <c r="B23" s="8" t="s">
        <v>44</v>
      </c>
      <c r="C23" s="9">
        <v>50447256</v>
      </c>
      <c r="D23" s="9">
        <v>23346217</v>
      </c>
      <c r="E23" s="9">
        <v>16241064</v>
      </c>
      <c r="F23" s="9">
        <v>0</v>
      </c>
      <c r="G23" s="9">
        <v>794176</v>
      </c>
      <c r="H23" s="9">
        <v>400000</v>
      </c>
      <c r="I23" s="9">
        <f t="shared" si="0"/>
        <v>91228713</v>
      </c>
    </row>
    <row r="24" spans="1:9" ht="15" customHeight="1">
      <c r="A24" s="7" t="s">
        <v>45</v>
      </c>
      <c r="B24" s="8" t="s">
        <v>46</v>
      </c>
      <c r="C24" s="9">
        <v>30306457</v>
      </c>
      <c r="D24" s="9">
        <v>4117461</v>
      </c>
      <c r="E24" s="9">
        <v>11778508</v>
      </c>
      <c r="F24" s="9">
        <v>0</v>
      </c>
      <c r="G24" s="9">
        <v>83792</v>
      </c>
      <c r="H24" s="9">
        <v>453602</v>
      </c>
      <c r="I24" s="9">
        <f t="shared" si="0"/>
        <v>46739820</v>
      </c>
    </row>
    <row r="25" spans="1:9" ht="15" customHeight="1">
      <c r="A25" s="7" t="s">
        <v>47</v>
      </c>
      <c r="B25" s="8" t="s">
        <v>48</v>
      </c>
      <c r="C25" s="9">
        <v>20477804</v>
      </c>
      <c r="D25" s="9">
        <v>413242</v>
      </c>
      <c r="E25" s="9">
        <v>13601413</v>
      </c>
      <c r="F25" s="9">
        <v>0</v>
      </c>
      <c r="G25" s="9">
        <v>0</v>
      </c>
      <c r="H25" s="9">
        <v>248229</v>
      </c>
      <c r="I25" s="9">
        <f t="shared" si="0"/>
        <v>34740688</v>
      </c>
    </row>
    <row r="26" spans="1:9" ht="15" customHeight="1">
      <c r="A26" s="7" t="s">
        <v>49</v>
      </c>
      <c r="B26" s="8" t="s">
        <v>50</v>
      </c>
      <c r="C26" s="9">
        <v>39441851</v>
      </c>
      <c r="D26" s="9">
        <v>6813652</v>
      </c>
      <c r="E26" s="9">
        <v>9622358</v>
      </c>
      <c r="F26" s="9">
        <v>0</v>
      </c>
      <c r="G26" s="9">
        <v>1395102</v>
      </c>
      <c r="H26" s="9">
        <v>74349</v>
      </c>
      <c r="I26" s="9">
        <f t="shared" si="0"/>
        <v>57347312</v>
      </c>
    </row>
    <row r="27" spans="1:9" ht="15" customHeight="1">
      <c r="A27" s="7" t="s">
        <v>51</v>
      </c>
      <c r="B27" s="8" t="s">
        <v>52</v>
      </c>
      <c r="C27" s="9">
        <v>52371636</v>
      </c>
      <c r="D27" s="9">
        <v>11316086</v>
      </c>
      <c r="E27" s="9">
        <v>16636461</v>
      </c>
      <c r="F27" s="9">
        <v>0</v>
      </c>
      <c r="G27" s="9">
        <v>1529287</v>
      </c>
      <c r="H27" s="9">
        <v>154373</v>
      </c>
      <c r="I27" s="9">
        <f t="shared" si="0"/>
        <v>82007843</v>
      </c>
    </row>
    <row r="28" spans="1:9" ht="15" customHeight="1">
      <c r="A28" s="7" t="s">
        <v>53</v>
      </c>
      <c r="B28" s="8" t="s">
        <v>114</v>
      </c>
      <c r="C28" s="9">
        <v>22615478</v>
      </c>
      <c r="D28" s="9">
        <v>1627343</v>
      </c>
      <c r="E28" s="9">
        <v>14520616</v>
      </c>
      <c r="F28" s="9">
        <v>0</v>
      </c>
      <c r="G28" s="9">
        <v>73759</v>
      </c>
      <c r="H28" s="9">
        <v>9500</v>
      </c>
      <c r="I28" s="9">
        <f t="shared" si="0"/>
        <v>38846696</v>
      </c>
    </row>
    <row r="29" spans="1:9" ht="15" customHeight="1">
      <c r="A29" s="7" t="s">
        <v>55</v>
      </c>
      <c r="B29" s="8" t="s">
        <v>56</v>
      </c>
      <c r="C29" s="9">
        <v>13078303</v>
      </c>
      <c r="D29" s="9">
        <v>116847</v>
      </c>
      <c r="E29" s="9">
        <v>7933181</v>
      </c>
      <c r="F29" s="9">
        <v>0</v>
      </c>
      <c r="G29" s="9">
        <v>25784</v>
      </c>
      <c r="H29" s="9">
        <v>0</v>
      </c>
      <c r="I29" s="9">
        <f t="shared" si="0"/>
        <v>21154115</v>
      </c>
    </row>
    <row r="30" spans="1:9" ht="15" customHeight="1">
      <c r="A30" s="7" t="s">
        <v>57</v>
      </c>
      <c r="B30" s="8" t="s">
        <v>58</v>
      </c>
      <c r="C30" s="9">
        <v>36331436</v>
      </c>
      <c r="D30" s="9">
        <v>1786750</v>
      </c>
      <c r="E30" s="9">
        <v>18353149</v>
      </c>
      <c r="F30" s="9">
        <v>0</v>
      </c>
      <c r="G30" s="9">
        <v>215875</v>
      </c>
      <c r="H30" s="9">
        <v>3263077</v>
      </c>
      <c r="I30" s="9">
        <f t="shared" si="0"/>
        <v>59950287</v>
      </c>
    </row>
    <row r="31" spans="1:9" ht="15" customHeight="1">
      <c r="A31" s="7" t="s">
        <v>59</v>
      </c>
      <c r="B31" s="8" t="s">
        <v>60</v>
      </c>
      <c r="C31" s="9">
        <v>45778902</v>
      </c>
      <c r="D31" s="9">
        <v>2686992</v>
      </c>
      <c r="E31" s="9">
        <v>12327367</v>
      </c>
      <c r="F31" s="9">
        <v>0</v>
      </c>
      <c r="G31" s="9">
        <v>286430</v>
      </c>
      <c r="H31" s="9">
        <v>411266</v>
      </c>
      <c r="I31" s="9">
        <f t="shared" si="0"/>
        <v>61490957</v>
      </c>
    </row>
    <row r="32" spans="1:9" ht="15" customHeight="1">
      <c r="A32" s="7" t="s">
        <v>61</v>
      </c>
      <c r="B32" s="8" t="s">
        <v>62</v>
      </c>
      <c r="C32" s="9">
        <v>50669527</v>
      </c>
      <c r="D32" s="9">
        <v>1930289</v>
      </c>
      <c r="E32" s="9">
        <v>20630197</v>
      </c>
      <c r="F32" s="9">
        <v>0</v>
      </c>
      <c r="G32" s="9">
        <v>63188</v>
      </c>
      <c r="H32" s="9">
        <v>10395358</v>
      </c>
      <c r="I32" s="9">
        <f t="shared" si="0"/>
        <v>83688559</v>
      </c>
    </row>
    <row r="33" spans="1:9" ht="15" customHeight="1">
      <c r="A33" s="7" t="s">
        <v>63</v>
      </c>
      <c r="B33" s="8" t="s">
        <v>115</v>
      </c>
      <c r="C33" s="9">
        <v>34420761</v>
      </c>
      <c r="D33" s="9">
        <v>1051105</v>
      </c>
      <c r="E33" s="9">
        <v>8359365</v>
      </c>
      <c r="F33" s="9">
        <v>0</v>
      </c>
      <c r="G33" s="9">
        <v>1098803</v>
      </c>
      <c r="H33" s="9">
        <v>249500</v>
      </c>
      <c r="I33" s="9">
        <f t="shared" si="0"/>
        <v>45179534</v>
      </c>
    </row>
    <row r="34" spans="1:9" ht="15" customHeight="1">
      <c r="A34" s="7" t="s">
        <v>65</v>
      </c>
      <c r="B34" s="8" t="s">
        <v>116</v>
      </c>
      <c r="C34" s="9">
        <v>47920551</v>
      </c>
      <c r="D34" s="9">
        <v>379399</v>
      </c>
      <c r="E34" s="9">
        <v>15501052</v>
      </c>
      <c r="F34" s="9">
        <v>0</v>
      </c>
      <c r="G34" s="9">
        <v>617548</v>
      </c>
      <c r="H34" s="9">
        <v>0</v>
      </c>
      <c r="I34" s="9">
        <f t="shared" si="0"/>
        <v>64418550</v>
      </c>
    </row>
    <row r="35" spans="1:9" ht="15" customHeight="1">
      <c r="A35" s="7" t="s">
        <v>67</v>
      </c>
      <c r="B35" s="8" t="s">
        <v>117</v>
      </c>
      <c r="C35" s="9">
        <v>47628657</v>
      </c>
      <c r="D35" s="9">
        <v>402294</v>
      </c>
      <c r="E35" s="9">
        <v>13864810</v>
      </c>
      <c r="F35" s="9">
        <v>0</v>
      </c>
      <c r="G35" s="9">
        <v>315749</v>
      </c>
      <c r="H35" s="9">
        <v>0</v>
      </c>
      <c r="I35" s="9">
        <f t="shared" si="0"/>
        <v>62211510</v>
      </c>
    </row>
    <row r="36" spans="1:9" ht="15" customHeight="1">
      <c r="A36" s="7" t="s">
        <v>69</v>
      </c>
      <c r="B36" s="8" t="s">
        <v>70</v>
      </c>
      <c r="C36" s="9">
        <v>18316890</v>
      </c>
      <c r="D36" s="9">
        <v>230071</v>
      </c>
      <c r="E36" s="9">
        <v>19320202</v>
      </c>
      <c r="F36" s="9">
        <v>0</v>
      </c>
      <c r="G36" s="9">
        <v>25992</v>
      </c>
      <c r="H36" s="9">
        <v>90750</v>
      </c>
      <c r="I36" s="9">
        <f t="shared" si="0"/>
        <v>37983905</v>
      </c>
    </row>
    <row r="37" spans="1:9" ht="15" customHeight="1">
      <c r="A37" s="7" t="s">
        <v>71</v>
      </c>
      <c r="B37" s="8" t="s">
        <v>72</v>
      </c>
      <c r="C37" s="9">
        <v>33731396</v>
      </c>
      <c r="D37" s="9">
        <v>26171</v>
      </c>
      <c r="E37" s="9">
        <v>26744447</v>
      </c>
      <c r="F37" s="9">
        <v>0</v>
      </c>
      <c r="G37" s="9">
        <v>199710</v>
      </c>
      <c r="H37" s="9">
        <v>266413</v>
      </c>
      <c r="I37" s="9">
        <f t="shared" si="0"/>
        <v>60968137</v>
      </c>
    </row>
    <row r="38" spans="1:9" ht="15" customHeight="1">
      <c r="A38" s="7" t="s">
        <v>87</v>
      </c>
      <c r="B38" s="8" t="s">
        <v>88</v>
      </c>
      <c r="C38" s="9">
        <v>78580465</v>
      </c>
      <c r="D38" s="9">
        <v>11292698</v>
      </c>
      <c r="E38" s="9">
        <v>10320979</v>
      </c>
      <c r="F38" s="9">
        <v>0</v>
      </c>
      <c r="G38" s="9">
        <v>1378918</v>
      </c>
      <c r="H38" s="9">
        <v>13641</v>
      </c>
      <c r="I38" s="9">
        <f t="shared" si="0"/>
        <v>101586701</v>
      </c>
    </row>
    <row r="39" spans="1:9" ht="15" customHeight="1">
      <c r="A39" s="7" t="s">
        <v>73</v>
      </c>
      <c r="B39" s="8" t="s">
        <v>118</v>
      </c>
      <c r="C39" s="9">
        <v>0</v>
      </c>
      <c r="D39" s="9">
        <v>0</v>
      </c>
      <c r="E39" s="9">
        <v>3449264</v>
      </c>
      <c r="F39" s="9">
        <v>0</v>
      </c>
      <c r="G39" s="9">
        <v>2000</v>
      </c>
      <c r="H39" s="9">
        <v>97005488</v>
      </c>
      <c r="I39" s="9">
        <f t="shared" si="0"/>
        <v>100456752</v>
      </c>
    </row>
    <row r="40" spans="1:9" ht="15" customHeight="1">
      <c r="A40" s="20" t="s">
        <v>105</v>
      </c>
      <c r="B40" s="8" t="s">
        <v>119</v>
      </c>
      <c r="C40" s="9">
        <v>0</v>
      </c>
      <c r="D40" s="9">
        <v>0</v>
      </c>
      <c r="E40" s="9">
        <v>355596340</v>
      </c>
      <c r="F40" s="9">
        <v>0</v>
      </c>
      <c r="G40" s="9">
        <v>43674417</v>
      </c>
      <c r="H40" s="9">
        <v>765000</v>
      </c>
      <c r="I40" s="9">
        <f t="shared" si="0"/>
        <v>400035757</v>
      </c>
    </row>
    <row r="41" spans="1:9" ht="15" customHeight="1">
      <c r="A41" s="7" t="s">
        <v>106</v>
      </c>
      <c r="B41" s="8" t="s">
        <v>120</v>
      </c>
      <c r="C41" s="9">
        <v>9405945</v>
      </c>
      <c r="D41" s="9">
        <v>10264</v>
      </c>
      <c r="E41" s="9">
        <v>6552064</v>
      </c>
      <c r="F41" s="9">
        <v>0</v>
      </c>
      <c r="G41" s="9">
        <v>34160</v>
      </c>
      <c r="H41" s="9">
        <v>0</v>
      </c>
      <c r="I41" s="9">
        <f t="shared" si="0"/>
        <v>16002433</v>
      </c>
    </row>
    <row r="42" spans="1:9" ht="15" customHeight="1">
      <c r="A42" s="7" t="s">
        <v>107</v>
      </c>
      <c r="B42" s="8" t="s">
        <v>121</v>
      </c>
      <c r="C42" s="9">
        <v>11270226</v>
      </c>
      <c r="D42" s="9">
        <v>46340</v>
      </c>
      <c r="E42" s="9">
        <v>10039421</v>
      </c>
      <c r="F42" s="9">
        <v>0</v>
      </c>
      <c r="G42" s="9">
        <v>2800</v>
      </c>
      <c r="H42" s="9">
        <v>335473</v>
      </c>
      <c r="I42" s="9">
        <f t="shared" si="0"/>
        <v>21694260</v>
      </c>
    </row>
    <row r="43" spans="1:9" ht="19.5" customHeight="1">
      <c r="A43" s="25" t="s">
        <v>75</v>
      </c>
      <c r="B43" s="26"/>
      <c r="C43" s="12">
        <f aca="true" t="shared" si="1" ref="C43:I43">SUM(C11:C42)</f>
        <v>1596905627</v>
      </c>
      <c r="D43" s="12">
        <f t="shared" si="1"/>
        <v>220912984</v>
      </c>
      <c r="E43" s="12">
        <f t="shared" si="1"/>
        <v>1023553811</v>
      </c>
      <c r="F43" s="12">
        <f t="shared" si="1"/>
        <v>2500000</v>
      </c>
      <c r="G43" s="12">
        <f t="shared" si="1"/>
        <v>106688053</v>
      </c>
      <c r="H43" s="12">
        <f t="shared" si="1"/>
        <v>485027115</v>
      </c>
      <c r="I43" s="12">
        <f t="shared" si="1"/>
        <v>3435587590</v>
      </c>
    </row>
    <row r="44" spans="1:8" ht="12.75">
      <c r="A44" s="21" t="s">
        <v>125</v>
      </c>
      <c r="C44" s="19"/>
      <c r="D44" s="19"/>
      <c r="E44" s="19"/>
      <c r="F44" s="19"/>
      <c r="H44" s="19"/>
    </row>
    <row r="45" spans="1:8" ht="6" customHeight="1">
      <c r="A45" s="21"/>
      <c r="C45" s="19"/>
      <c r="D45" s="19"/>
      <c r="E45" s="19"/>
      <c r="F45" s="19"/>
      <c r="H45" s="19"/>
    </row>
    <row r="46" spans="1:14" ht="12.75">
      <c r="A46" s="22" t="s">
        <v>76</v>
      </c>
      <c r="B46" s="2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</row>
    <row r="47" spans="1:14" ht="12.75">
      <c r="A47" s="15" t="s">
        <v>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5" t="s">
        <v>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s="15"/>
    </row>
    <row r="53" ht="12.75">
      <c r="A53" s="21" t="s">
        <v>100</v>
      </c>
    </row>
    <row r="54" ht="4.5" customHeight="1">
      <c r="A54" s="21"/>
    </row>
    <row r="55" ht="12.75">
      <c r="A55" s="21" t="s">
        <v>101</v>
      </c>
    </row>
    <row r="56" ht="12.75">
      <c r="A56" s="21" t="s">
        <v>102</v>
      </c>
    </row>
    <row r="57" ht="12.75">
      <c r="A57" s="21" t="s">
        <v>103</v>
      </c>
    </row>
    <row r="58" ht="12.75">
      <c r="A58" s="21" t="s">
        <v>104</v>
      </c>
    </row>
    <row r="59" ht="12.75">
      <c r="A59" s="21"/>
    </row>
    <row r="60" ht="12.75">
      <c r="A60" s="21" t="s">
        <v>122</v>
      </c>
    </row>
    <row r="61" ht="12.75">
      <c r="A61" s="21" t="s">
        <v>123</v>
      </c>
    </row>
  </sheetData>
  <sheetProtection/>
  <mergeCells count="5">
    <mergeCell ref="I9:I10"/>
    <mergeCell ref="A43:B43"/>
    <mergeCell ref="A9:A10"/>
    <mergeCell ref="B9:B10"/>
    <mergeCell ref="C9:H9"/>
  </mergeCells>
  <conditionalFormatting sqref="C46:G46">
    <cfRule type="cellIs" priority="1" dxfId="0" operator="equal" stopIfTrue="1">
      <formula>0</formula>
    </cfRule>
  </conditionalFormatting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124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130000</v>
      </c>
      <c r="D11" s="9">
        <v>650000</v>
      </c>
      <c r="E11" s="9">
        <v>75282249</v>
      </c>
      <c r="F11" s="9">
        <v>2978184</v>
      </c>
      <c r="G11" s="9">
        <v>2755848</v>
      </c>
      <c r="H11" s="9">
        <f aca="true" t="shared" si="0" ref="H11:H42">SUM(C11:G11)</f>
        <v>81796281</v>
      </c>
    </row>
    <row r="12" spans="1:8" ht="15" customHeight="1">
      <c r="A12" s="7" t="s">
        <v>11</v>
      </c>
      <c r="B12" s="8" t="s">
        <v>108</v>
      </c>
      <c r="C12" s="9">
        <v>0</v>
      </c>
      <c r="D12" s="9">
        <v>72000</v>
      </c>
      <c r="E12" s="9">
        <v>3034870</v>
      </c>
      <c r="F12" s="9">
        <v>2832</v>
      </c>
      <c r="G12" s="9">
        <v>326445</v>
      </c>
      <c r="H12" s="9">
        <f t="shared" si="0"/>
        <v>3436147</v>
      </c>
    </row>
    <row r="13" spans="1:8" ht="15" customHeight="1">
      <c r="A13" s="7" t="s">
        <v>13</v>
      </c>
      <c r="B13" s="8" t="s">
        <v>109</v>
      </c>
      <c r="C13" s="9">
        <v>0</v>
      </c>
      <c r="D13" s="9">
        <v>0</v>
      </c>
      <c r="E13" s="9">
        <v>11244971</v>
      </c>
      <c r="F13" s="9">
        <v>44000</v>
      </c>
      <c r="G13" s="9">
        <v>1224000</v>
      </c>
      <c r="H13" s="9">
        <f t="shared" si="0"/>
        <v>12512971</v>
      </c>
    </row>
    <row r="14" spans="1:8" ht="15" customHeight="1">
      <c r="A14" s="7" t="s">
        <v>15</v>
      </c>
      <c r="B14" s="8" t="s">
        <v>110</v>
      </c>
      <c r="C14" s="9">
        <v>1538040</v>
      </c>
      <c r="D14" s="9">
        <v>0</v>
      </c>
      <c r="E14" s="9">
        <v>18975043</v>
      </c>
      <c r="F14" s="9">
        <v>0</v>
      </c>
      <c r="G14" s="9">
        <v>614342</v>
      </c>
      <c r="H14" s="9">
        <f t="shared" si="0"/>
        <v>21127425</v>
      </c>
    </row>
    <row r="15" spans="1:8" ht="15" customHeight="1">
      <c r="A15" s="7" t="s">
        <v>17</v>
      </c>
      <c r="B15" s="8" t="s">
        <v>111</v>
      </c>
      <c r="C15" s="9">
        <v>1494895</v>
      </c>
      <c r="D15" s="9">
        <v>0</v>
      </c>
      <c r="E15" s="9">
        <v>2545978</v>
      </c>
      <c r="F15" s="9">
        <v>111112</v>
      </c>
      <c r="G15" s="9">
        <v>1041142</v>
      </c>
      <c r="H15" s="9">
        <f t="shared" si="0"/>
        <v>5193127</v>
      </c>
    </row>
    <row r="16" spans="1:8" ht="15" customHeight="1">
      <c r="A16" s="7" t="s">
        <v>19</v>
      </c>
      <c r="B16" s="8" t="s">
        <v>112</v>
      </c>
      <c r="C16" s="9">
        <v>5975004</v>
      </c>
      <c r="D16" s="9">
        <v>0</v>
      </c>
      <c r="E16" s="9">
        <v>20899132</v>
      </c>
      <c r="F16" s="9">
        <v>1509120</v>
      </c>
      <c r="G16" s="9">
        <v>1440420</v>
      </c>
      <c r="H16" s="9">
        <f t="shared" si="0"/>
        <v>29823676</v>
      </c>
    </row>
    <row r="17" spans="1:8" ht="15" customHeight="1">
      <c r="A17" s="7" t="s">
        <v>21</v>
      </c>
      <c r="B17" s="8" t="s">
        <v>113</v>
      </c>
      <c r="C17" s="9">
        <v>2025650</v>
      </c>
      <c r="D17" s="9">
        <v>0</v>
      </c>
      <c r="E17" s="9">
        <v>22100618</v>
      </c>
      <c r="F17" s="9">
        <v>475536</v>
      </c>
      <c r="G17" s="9">
        <v>1022190</v>
      </c>
      <c r="H17" s="9">
        <f t="shared" si="0"/>
        <v>25623994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5130114</v>
      </c>
      <c r="F18" s="9">
        <v>2475</v>
      </c>
      <c r="G18" s="9">
        <v>91546</v>
      </c>
      <c r="H18" s="9">
        <f t="shared" si="0"/>
        <v>5224135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15920766</v>
      </c>
      <c r="F19" s="9">
        <v>0</v>
      </c>
      <c r="G19" s="9">
        <v>300000</v>
      </c>
      <c r="H19" s="9">
        <f t="shared" si="0"/>
        <v>16220766</v>
      </c>
    </row>
    <row r="20" spans="1:8" ht="15" customHeight="1">
      <c r="A20" s="7" t="s">
        <v>27</v>
      </c>
      <c r="B20" s="8" t="s">
        <v>28</v>
      </c>
      <c r="C20" s="9">
        <v>944262</v>
      </c>
      <c r="D20" s="9">
        <v>0</v>
      </c>
      <c r="E20" s="9">
        <v>6957170</v>
      </c>
      <c r="F20" s="9">
        <v>0</v>
      </c>
      <c r="G20" s="9">
        <v>87845</v>
      </c>
      <c r="H20" s="9">
        <f t="shared" si="0"/>
        <v>7989277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77784</v>
      </c>
      <c r="E21" s="9">
        <v>8843956</v>
      </c>
      <c r="F21" s="9">
        <v>877465</v>
      </c>
      <c r="G21" s="9">
        <v>1658217</v>
      </c>
      <c r="H21" s="9">
        <f t="shared" si="0"/>
        <v>11457422</v>
      </c>
    </row>
    <row r="22" spans="1:8" ht="15" customHeight="1">
      <c r="A22" s="7" t="s">
        <v>35</v>
      </c>
      <c r="B22" s="8" t="s">
        <v>36</v>
      </c>
      <c r="C22" s="9">
        <v>5237100</v>
      </c>
      <c r="D22" s="9">
        <v>0</v>
      </c>
      <c r="E22" s="9">
        <v>7875471</v>
      </c>
      <c r="F22" s="9">
        <v>28436</v>
      </c>
      <c r="G22" s="9">
        <v>0</v>
      </c>
      <c r="H22" s="9">
        <f t="shared" si="0"/>
        <v>13141007</v>
      </c>
    </row>
    <row r="23" spans="1:8" ht="15" customHeight="1">
      <c r="A23" s="7" t="s">
        <v>43</v>
      </c>
      <c r="B23" s="8" t="s">
        <v>44</v>
      </c>
      <c r="C23" s="9">
        <v>0</v>
      </c>
      <c r="D23" s="9">
        <v>0</v>
      </c>
      <c r="E23" s="9">
        <v>8149958</v>
      </c>
      <c r="F23" s="9">
        <v>172014</v>
      </c>
      <c r="G23" s="9">
        <v>465500</v>
      </c>
      <c r="H23" s="9">
        <f t="shared" si="0"/>
        <v>8787472</v>
      </c>
    </row>
    <row r="24" spans="1:8" ht="15" customHeight="1">
      <c r="A24" s="7" t="s">
        <v>45</v>
      </c>
      <c r="B24" s="8" t="s">
        <v>46</v>
      </c>
      <c r="C24" s="9">
        <v>0</v>
      </c>
      <c r="D24" s="9">
        <v>0</v>
      </c>
      <c r="E24" s="9">
        <v>9051924</v>
      </c>
      <c r="F24" s="9">
        <v>149591</v>
      </c>
      <c r="G24" s="9">
        <v>483564</v>
      </c>
      <c r="H24" s="9">
        <f t="shared" si="0"/>
        <v>9685079</v>
      </c>
    </row>
    <row r="25" spans="1:8" ht="15" customHeight="1">
      <c r="A25" s="7" t="s">
        <v>47</v>
      </c>
      <c r="B25" s="8" t="s">
        <v>48</v>
      </c>
      <c r="C25" s="9">
        <v>910500</v>
      </c>
      <c r="D25" s="9">
        <v>0</v>
      </c>
      <c r="E25" s="9">
        <v>3495471</v>
      </c>
      <c r="F25" s="9">
        <v>278911</v>
      </c>
      <c r="G25" s="9">
        <v>0</v>
      </c>
      <c r="H25" s="9">
        <f t="shared" si="0"/>
        <v>4684882</v>
      </c>
    </row>
    <row r="26" spans="1:8" ht="15" customHeight="1">
      <c r="A26" s="7" t="s">
        <v>49</v>
      </c>
      <c r="B26" s="8" t="s">
        <v>50</v>
      </c>
      <c r="C26" s="9">
        <v>0</v>
      </c>
      <c r="D26" s="9">
        <v>0</v>
      </c>
      <c r="E26" s="9">
        <v>4278886</v>
      </c>
      <c r="F26" s="9">
        <v>135000</v>
      </c>
      <c r="G26" s="9">
        <v>191425</v>
      </c>
      <c r="H26" s="9">
        <f t="shared" si="0"/>
        <v>4605311</v>
      </c>
    </row>
    <row r="27" spans="1:8" ht="15" customHeight="1">
      <c r="A27" s="7" t="s">
        <v>51</v>
      </c>
      <c r="B27" s="8" t="s">
        <v>52</v>
      </c>
      <c r="C27" s="9">
        <v>0</v>
      </c>
      <c r="D27" s="9">
        <v>0</v>
      </c>
      <c r="E27" s="9">
        <v>9014502</v>
      </c>
      <c r="F27" s="9">
        <v>0</v>
      </c>
      <c r="G27" s="9">
        <v>666651</v>
      </c>
      <c r="H27" s="9">
        <f t="shared" si="0"/>
        <v>9681153</v>
      </c>
    </row>
    <row r="28" spans="1:8" ht="15" customHeight="1">
      <c r="A28" s="7" t="s">
        <v>53</v>
      </c>
      <c r="B28" s="8" t="s">
        <v>114</v>
      </c>
      <c r="C28" s="9">
        <v>1444200</v>
      </c>
      <c r="D28" s="9">
        <v>0</v>
      </c>
      <c r="E28" s="9">
        <v>3598342</v>
      </c>
      <c r="F28" s="9">
        <v>45381</v>
      </c>
      <c r="G28" s="9">
        <v>380000</v>
      </c>
      <c r="H28" s="9">
        <f t="shared" si="0"/>
        <v>5467923</v>
      </c>
    </row>
    <row r="29" spans="1:8" ht="15" customHeight="1">
      <c r="A29" s="7" t="s">
        <v>55</v>
      </c>
      <c r="B29" s="8" t="s">
        <v>56</v>
      </c>
      <c r="C29" s="9">
        <v>0</v>
      </c>
      <c r="D29" s="9">
        <v>0</v>
      </c>
      <c r="E29" s="9">
        <v>3523022</v>
      </c>
      <c r="F29" s="9">
        <v>0</v>
      </c>
      <c r="G29" s="9">
        <v>0</v>
      </c>
      <c r="H29" s="9">
        <f t="shared" si="0"/>
        <v>3523022</v>
      </c>
    </row>
    <row r="30" spans="1:8" ht="15" customHeight="1">
      <c r="A30" s="7" t="s">
        <v>57</v>
      </c>
      <c r="B30" s="8" t="s">
        <v>58</v>
      </c>
      <c r="C30" s="9">
        <v>0</v>
      </c>
      <c r="D30" s="9">
        <v>0</v>
      </c>
      <c r="E30" s="9">
        <v>2782244</v>
      </c>
      <c r="F30" s="9">
        <v>185</v>
      </c>
      <c r="G30" s="9">
        <v>5078</v>
      </c>
      <c r="H30" s="9">
        <f t="shared" si="0"/>
        <v>2787507</v>
      </c>
    </row>
    <row r="31" spans="1:8" ht="15" customHeight="1">
      <c r="A31" s="7" t="s">
        <v>59</v>
      </c>
      <c r="B31" s="8" t="s">
        <v>60</v>
      </c>
      <c r="C31" s="9">
        <v>0</v>
      </c>
      <c r="D31" s="9">
        <v>36397</v>
      </c>
      <c r="E31" s="9">
        <v>4039696</v>
      </c>
      <c r="F31" s="9">
        <v>36619</v>
      </c>
      <c r="G31" s="9">
        <v>108000</v>
      </c>
      <c r="H31" s="9">
        <f t="shared" si="0"/>
        <v>4220712</v>
      </c>
    </row>
    <row r="32" spans="1:8" ht="15" customHeight="1">
      <c r="A32" s="7" t="s">
        <v>61</v>
      </c>
      <c r="B32" s="8" t="s">
        <v>62</v>
      </c>
      <c r="C32" s="9">
        <v>0</v>
      </c>
      <c r="D32" s="9">
        <v>0</v>
      </c>
      <c r="E32" s="9">
        <v>3639727</v>
      </c>
      <c r="F32" s="9">
        <v>1253224</v>
      </c>
      <c r="G32" s="9">
        <v>170775</v>
      </c>
      <c r="H32" s="9">
        <f t="shared" si="0"/>
        <v>5063726</v>
      </c>
    </row>
    <row r="33" spans="1:8" ht="15" customHeight="1">
      <c r="A33" s="7" t="s">
        <v>63</v>
      </c>
      <c r="B33" s="8" t="s">
        <v>115</v>
      </c>
      <c r="C33" s="9">
        <v>0</v>
      </c>
      <c r="D33" s="9">
        <v>0</v>
      </c>
      <c r="E33" s="9">
        <v>2507304</v>
      </c>
      <c r="F33" s="9">
        <v>83608</v>
      </c>
      <c r="G33" s="9">
        <v>256695</v>
      </c>
      <c r="H33" s="9">
        <f t="shared" si="0"/>
        <v>2847607</v>
      </c>
    </row>
    <row r="34" spans="1:8" ht="15" customHeight="1">
      <c r="A34" s="7" t="s">
        <v>65</v>
      </c>
      <c r="B34" s="8" t="s">
        <v>116</v>
      </c>
      <c r="C34" s="9">
        <v>1183385</v>
      </c>
      <c r="D34" s="9">
        <v>0</v>
      </c>
      <c r="E34" s="9">
        <v>3196899</v>
      </c>
      <c r="F34" s="9">
        <v>5368</v>
      </c>
      <c r="G34" s="9">
        <v>0</v>
      </c>
      <c r="H34" s="9">
        <f t="shared" si="0"/>
        <v>4385652</v>
      </c>
    </row>
    <row r="35" spans="1:8" ht="15" customHeight="1">
      <c r="A35" s="7" t="s">
        <v>67</v>
      </c>
      <c r="B35" s="8" t="s">
        <v>117</v>
      </c>
      <c r="C35" s="9">
        <v>0</v>
      </c>
      <c r="D35" s="9">
        <v>0</v>
      </c>
      <c r="E35" s="9">
        <v>3182528</v>
      </c>
      <c r="F35" s="9">
        <v>196244</v>
      </c>
      <c r="G35" s="9">
        <v>0</v>
      </c>
      <c r="H35" s="9">
        <f t="shared" si="0"/>
        <v>3378772</v>
      </c>
    </row>
    <row r="36" spans="1:8" ht="15" customHeight="1">
      <c r="A36" s="7" t="s">
        <v>69</v>
      </c>
      <c r="B36" s="8" t="s">
        <v>70</v>
      </c>
      <c r="C36" s="9">
        <v>0</v>
      </c>
      <c r="D36" s="9">
        <v>0</v>
      </c>
      <c r="E36" s="9">
        <v>6993339</v>
      </c>
      <c r="F36" s="9">
        <v>25000</v>
      </c>
      <c r="G36" s="9">
        <v>0</v>
      </c>
      <c r="H36" s="9">
        <f t="shared" si="0"/>
        <v>7018339</v>
      </c>
    </row>
    <row r="37" spans="1:8" ht="15" customHeight="1">
      <c r="A37" s="7" t="s">
        <v>71</v>
      </c>
      <c r="B37" s="8" t="s">
        <v>72</v>
      </c>
      <c r="C37" s="9">
        <v>50400</v>
      </c>
      <c r="D37" s="9">
        <v>0</v>
      </c>
      <c r="E37" s="9">
        <v>8688799</v>
      </c>
      <c r="F37" s="9">
        <v>200000</v>
      </c>
      <c r="G37" s="9">
        <v>61656</v>
      </c>
      <c r="H37" s="9">
        <f t="shared" si="0"/>
        <v>9000855</v>
      </c>
    </row>
    <row r="38" spans="1:8" ht="15" customHeight="1">
      <c r="A38" s="7" t="s">
        <v>87</v>
      </c>
      <c r="B38" s="8" t="s">
        <v>88</v>
      </c>
      <c r="C38" s="9">
        <v>0</v>
      </c>
      <c r="D38" s="9">
        <v>0</v>
      </c>
      <c r="E38" s="9">
        <v>4192585</v>
      </c>
      <c r="F38" s="9">
        <v>135190</v>
      </c>
      <c r="G38" s="9">
        <v>14452</v>
      </c>
      <c r="H38" s="9">
        <f t="shared" si="0"/>
        <v>4342227</v>
      </c>
    </row>
    <row r="39" spans="1:8" ht="15" customHeight="1">
      <c r="A39" s="7" t="s">
        <v>73</v>
      </c>
      <c r="B39" s="8" t="s">
        <v>118</v>
      </c>
      <c r="C39" s="9">
        <v>0</v>
      </c>
      <c r="D39" s="9">
        <v>0</v>
      </c>
      <c r="E39" s="9">
        <v>3334370</v>
      </c>
      <c r="F39" s="9">
        <v>11844</v>
      </c>
      <c r="G39" s="9">
        <v>432638</v>
      </c>
      <c r="H39" s="9">
        <f t="shared" si="0"/>
        <v>3778852</v>
      </c>
    </row>
    <row r="40" spans="1:8" ht="15" customHeight="1">
      <c r="A40" s="20" t="s">
        <v>105</v>
      </c>
      <c r="B40" s="8" t="s">
        <v>119</v>
      </c>
      <c r="C40" s="9">
        <v>0</v>
      </c>
      <c r="D40" s="9">
        <v>0</v>
      </c>
      <c r="E40" s="9">
        <v>10672</v>
      </c>
      <c r="F40" s="9">
        <v>2088752</v>
      </c>
      <c r="G40" s="9">
        <v>823660</v>
      </c>
      <c r="H40" s="9">
        <f t="shared" si="0"/>
        <v>2923084</v>
      </c>
    </row>
    <row r="41" spans="1:8" ht="15" customHeight="1">
      <c r="A41" s="7" t="s">
        <v>106</v>
      </c>
      <c r="B41" s="8" t="s">
        <v>120</v>
      </c>
      <c r="C41" s="9">
        <v>0</v>
      </c>
      <c r="D41" s="9">
        <v>0</v>
      </c>
      <c r="E41" s="9">
        <v>780000</v>
      </c>
      <c r="F41" s="9">
        <v>0</v>
      </c>
      <c r="G41" s="9">
        <v>0</v>
      </c>
      <c r="H41" s="9">
        <f>SUM(C41:G41)</f>
        <v>780000</v>
      </c>
    </row>
    <row r="42" spans="1:8" ht="15" customHeight="1">
      <c r="A42" s="7" t="s">
        <v>107</v>
      </c>
      <c r="B42" s="8" t="s">
        <v>121</v>
      </c>
      <c r="C42" s="9">
        <v>0</v>
      </c>
      <c r="D42" s="9">
        <v>0</v>
      </c>
      <c r="E42" s="9">
        <v>997998</v>
      </c>
      <c r="F42" s="9">
        <v>0</v>
      </c>
      <c r="G42" s="9">
        <v>0</v>
      </c>
      <c r="H42" s="9">
        <f t="shared" si="0"/>
        <v>997998</v>
      </c>
    </row>
    <row r="43" spans="1:8" ht="19.5" customHeight="1">
      <c r="A43" s="25" t="s">
        <v>75</v>
      </c>
      <c r="B43" s="26"/>
      <c r="C43" s="12">
        <f aca="true" t="shared" si="1" ref="C43:H43">SUM(C11:C42)</f>
        <v>20933436</v>
      </c>
      <c r="D43" s="12">
        <f t="shared" si="1"/>
        <v>836181</v>
      </c>
      <c r="E43" s="12">
        <f t="shared" si="1"/>
        <v>284268604</v>
      </c>
      <c r="F43" s="12">
        <f t="shared" si="1"/>
        <v>10846091</v>
      </c>
      <c r="G43" s="12">
        <f t="shared" si="1"/>
        <v>14622089</v>
      </c>
      <c r="H43" s="12">
        <f t="shared" si="1"/>
        <v>331506401</v>
      </c>
    </row>
    <row r="44" spans="1:8" ht="12.75">
      <c r="A44" s="21" t="s">
        <v>125</v>
      </c>
      <c r="C44" s="19"/>
      <c r="D44" s="19"/>
      <c r="E44" s="19"/>
      <c r="F44" s="19"/>
      <c r="H44" s="19"/>
    </row>
    <row r="45" spans="1:8" ht="6" customHeight="1">
      <c r="A45" s="21"/>
      <c r="C45" s="19"/>
      <c r="D45" s="19"/>
      <c r="E45" s="19"/>
      <c r="F45" s="19"/>
      <c r="H45" s="19"/>
    </row>
    <row r="46" spans="1:14" ht="12.75">
      <c r="A46" s="22" t="s">
        <v>76</v>
      </c>
      <c r="B46" s="2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</row>
    <row r="47" spans="1:14" ht="12.75">
      <c r="A47" s="15" t="s">
        <v>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5" t="s">
        <v>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s="15"/>
    </row>
    <row r="53" ht="12.75">
      <c r="A53" s="21" t="s">
        <v>100</v>
      </c>
    </row>
    <row r="54" ht="4.5" customHeight="1">
      <c r="A54" s="21"/>
    </row>
    <row r="55" ht="12.75">
      <c r="A55" s="21" t="s">
        <v>101</v>
      </c>
    </row>
    <row r="56" ht="12.75">
      <c r="A56" s="21" t="s">
        <v>102</v>
      </c>
    </row>
    <row r="57" ht="12.75">
      <c r="A57" s="21" t="s">
        <v>103</v>
      </c>
    </row>
    <row r="58" ht="12.75">
      <c r="A58" s="21" t="s">
        <v>104</v>
      </c>
    </row>
    <row r="59" ht="12.75">
      <c r="A59" s="21"/>
    </row>
    <row r="60" ht="12.75">
      <c r="A60" s="21" t="s">
        <v>122</v>
      </c>
    </row>
    <row r="61" ht="12.75">
      <c r="A61" s="21" t="s">
        <v>123</v>
      </c>
    </row>
  </sheetData>
  <sheetProtection/>
  <mergeCells count="5">
    <mergeCell ref="H9:H10"/>
    <mergeCell ref="A43:B43"/>
    <mergeCell ref="A9:A10"/>
    <mergeCell ref="B9:B10"/>
    <mergeCell ref="C9:G9"/>
  </mergeCells>
  <conditionalFormatting sqref="C46:G46">
    <cfRule type="cellIs" priority="1" dxfId="0" operator="equal" stopIfTrue="1">
      <formula>0</formula>
    </cfRule>
  </conditionalFormatting>
  <printOptions/>
  <pageMargins left="0.39" right="0.34" top="0.61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124</v>
      </c>
      <c r="B5" s="2"/>
      <c r="C5" s="2"/>
      <c r="D5" s="2"/>
      <c r="E5" s="2"/>
      <c r="F5" s="2"/>
      <c r="G5" s="2"/>
      <c r="H5" s="2"/>
    </row>
    <row r="6" spans="1:8" ht="15.75">
      <c r="A6" s="3" t="s">
        <v>80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14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  <c r="K10" s="18"/>
      <c r="L10" s="18"/>
      <c r="M10" s="18"/>
      <c r="N10" s="18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52068</v>
      </c>
      <c r="F11" s="9">
        <v>0</v>
      </c>
      <c r="G11" s="9">
        <v>1501814</v>
      </c>
      <c r="H11" s="9">
        <f>SUM(C11:G11)</f>
        <v>1553882</v>
      </c>
    </row>
    <row r="12" spans="1:8" ht="15" customHeight="1">
      <c r="A12" s="7" t="s">
        <v>11</v>
      </c>
      <c r="B12" s="8" t="s">
        <v>108</v>
      </c>
      <c r="C12" s="9">
        <v>0</v>
      </c>
      <c r="D12" s="9">
        <v>0</v>
      </c>
      <c r="E12" s="9">
        <v>1372120</v>
      </c>
      <c r="F12" s="9">
        <v>0</v>
      </c>
      <c r="G12" s="9">
        <v>24050</v>
      </c>
      <c r="H12" s="9">
        <f aca="true" t="shared" si="0" ref="H12:H42">SUM(C12:G12)</f>
        <v>1396170</v>
      </c>
    </row>
    <row r="13" spans="1:8" ht="15" customHeight="1">
      <c r="A13" s="7" t="s">
        <v>13</v>
      </c>
      <c r="B13" s="8" t="s">
        <v>109</v>
      </c>
      <c r="C13" s="9">
        <v>0</v>
      </c>
      <c r="D13" s="9">
        <v>0</v>
      </c>
      <c r="E13" s="9">
        <v>4348590</v>
      </c>
      <c r="F13" s="9">
        <v>0</v>
      </c>
      <c r="G13" s="9">
        <v>101800</v>
      </c>
      <c r="H13" s="9">
        <f t="shared" si="0"/>
        <v>4450390</v>
      </c>
    </row>
    <row r="14" spans="1:8" ht="15" customHeight="1">
      <c r="A14" s="7" t="s">
        <v>15</v>
      </c>
      <c r="B14" s="8" t="s">
        <v>110</v>
      </c>
      <c r="C14" s="9">
        <v>0</v>
      </c>
      <c r="D14" s="9">
        <v>0</v>
      </c>
      <c r="E14" s="9">
        <v>2839184</v>
      </c>
      <c r="F14" s="9">
        <v>0</v>
      </c>
      <c r="G14" s="9">
        <v>0</v>
      </c>
      <c r="H14" s="9">
        <f t="shared" si="0"/>
        <v>2839184</v>
      </c>
    </row>
    <row r="15" spans="1:8" ht="15" customHeight="1">
      <c r="A15" s="7" t="s">
        <v>17</v>
      </c>
      <c r="B15" s="8" t="s">
        <v>111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112</v>
      </c>
      <c r="C16" s="9">
        <v>37296</v>
      </c>
      <c r="D16" s="9">
        <v>0</v>
      </c>
      <c r="E16" s="9">
        <v>23248969</v>
      </c>
      <c r="F16" s="9">
        <v>46080</v>
      </c>
      <c r="G16" s="9">
        <v>1030700</v>
      </c>
      <c r="H16" s="9">
        <f t="shared" si="0"/>
        <v>24363045</v>
      </c>
    </row>
    <row r="17" spans="1:8" ht="15" customHeight="1">
      <c r="A17" s="7" t="s">
        <v>21</v>
      </c>
      <c r="B17" s="8" t="s">
        <v>113</v>
      </c>
      <c r="C17" s="9">
        <v>0</v>
      </c>
      <c r="D17" s="9">
        <v>0</v>
      </c>
      <c r="E17" s="9">
        <v>11021008</v>
      </c>
      <c r="F17" s="9">
        <v>0</v>
      </c>
      <c r="G17" s="9">
        <v>615366</v>
      </c>
      <c r="H17" s="9">
        <f t="shared" si="0"/>
        <v>11636374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5789283</v>
      </c>
      <c r="F18" s="9">
        <v>0</v>
      </c>
      <c r="G18" s="9">
        <v>148890</v>
      </c>
      <c r="H18" s="9">
        <f t="shared" si="0"/>
        <v>5938173</v>
      </c>
    </row>
    <row r="19" spans="1:8" ht="15" customHeight="1">
      <c r="A19" s="7" t="s">
        <v>25</v>
      </c>
      <c r="B19" s="8" t="s">
        <v>26</v>
      </c>
      <c r="C19" s="9">
        <v>261132</v>
      </c>
      <c r="D19" s="9">
        <v>0</v>
      </c>
      <c r="E19" s="9">
        <v>39326039</v>
      </c>
      <c r="F19" s="9">
        <v>0</v>
      </c>
      <c r="G19" s="9">
        <v>1000000</v>
      </c>
      <c r="H19" s="9">
        <f t="shared" si="0"/>
        <v>40587171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2989229</v>
      </c>
      <c r="F20" s="9">
        <v>0</v>
      </c>
      <c r="G20" s="9">
        <v>42100</v>
      </c>
      <c r="H20" s="9">
        <f t="shared" si="0"/>
        <v>3031329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0</v>
      </c>
      <c r="E21" s="9">
        <v>4305539</v>
      </c>
      <c r="F21" s="9">
        <v>0</v>
      </c>
      <c r="G21" s="9">
        <v>62542</v>
      </c>
      <c r="H21" s="9">
        <f t="shared" si="0"/>
        <v>4368081</v>
      </c>
    </row>
    <row r="22" spans="1:8" ht="15" customHeight="1">
      <c r="A22" s="7" t="s">
        <v>35</v>
      </c>
      <c r="B22" s="8" t="s">
        <v>36</v>
      </c>
      <c r="C22" s="9">
        <v>766395</v>
      </c>
      <c r="D22" s="9">
        <v>0</v>
      </c>
      <c r="E22" s="9">
        <v>30148705</v>
      </c>
      <c r="F22" s="9">
        <v>0</v>
      </c>
      <c r="G22" s="9">
        <v>1080000</v>
      </c>
      <c r="H22" s="9">
        <f t="shared" si="0"/>
        <v>31995100</v>
      </c>
    </row>
    <row r="23" spans="1:8" ht="15" customHeight="1">
      <c r="A23" s="7" t="s">
        <v>43</v>
      </c>
      <c r="B23" s="8" t="s">
        <v>44</v>
      </c>
      <c r="C23" s="9">
        <v>0</v>
      </c>
      <c r="D23" s="9">
        <v>0</v>
      </c>
      <c r="E23" s="9">
        <v>11652591</v>
      </c>
      <c r="F23" s="9">
        <v>0</v>
      </c>
      <c r="G23" s="9">
        <v>1294665</v>
      </c>
      <c r="H23" s="9">
        <f t="shared" si="0"/>
        <v>12947256</v>
      </c>
    </row>
    <row r="24" spans="1:8" ht="15" customHeight="1">
      <c r="A24" s="7" t="s">
        <v>45</v>
      </c>
      <c r="B24" s="8" t="s">
        <v>46</v>
      </c>
      <c r="C24" s="9">
        <v>0</v>
      </c>
      <c r="D24" s="9">
        <v>0</v>
      </c>
      <c r="E24" s="9">
        <v>6451352</v>
      </c>
      <c r="F24" s="9">
        <v>0</v>
      </c>
      <c r="G24" s="9">
        <v>20000</v>
      </c>
      <c r="H24" s="9">
        <f t="shared" si="0"/>
        <v>6471352</v>
      </c>
    </row>
    <row r="25" spans="1:8" ht="15" customHeight="1">
      <c r="A25" s="7" t="s">
        <v>47</v>
      </c>
      <c r="B25" s="8" t="s">
        <v>48</v>
      </c>
      <c r="C25" s="9">
        <v>0</v>
      </c>
      <c r="D25" s="9">
        <v>0</v>
      </c>
      <c r="E25" s="9">
        <v>5283170</v>
      </c>
      <c r="F25" s="9">
        <v>0</v>
      </c>
      <c r="G25" s="9">
        <v>171710</v>
      </c>
      <c r="H25" s="9">
        <f t="shared" si="0"/>
        <v>5454880</v>
      </c>
    </row>
    <row r="26" spans="1:8" ht="15" customHeight="1">
      <c r="A26" s="7" t="s">
        <v>49</v>
      </c>
      <c r="B26" s="8" t="s">
        <v>50</v>
      </c>
      <c r="C26" s="9">
        <v>0</v>
      </c>
      <c r="D26" s="9">
        <v>0</v>
      </c>
      <c r="E26" s="9">
        <v>1849869</v>
      </c>
      <c r="F26" s="9">
        <v>0</v>
      </c>
      <c r="G26" s="9">
        <v>41211</v>
      </c>
      <c r="H26" s="9">
        <f t="shared" si="0"/>
        <v>1891080</v>
      </c>
    </row>
    <row r="27" spans="1:8" ht="15" customHeight="1">
      <c r="A27" s="7" t="s">
        <v>51</v>
      </c>
      <c r="B27" s="8" t="s">
        <v>52</v>
      </c>
      <c r="C27" s="9">
        <v>0</v>
      </c>
      <c r="D27" s="9">
        <v>0</v>
      </c>
      <c r="E27" s="9">
        <v>11735227</v>
      </c>
      <c r="F27" s="9">
        <v>0</v>
      </c>
      <c r="G27" s="9">
        <v>262664</v>
      </c>
      <c r="H27" s="9">
        <f t="shared" si="0"/>
        <v>11997891</v>
      </c>
    </row>
    <row r="28" spans="1:8" ht="15" customHeight="1">
      <c r="A28" s="7" t="s">
        <v>53</v>
      </c>
      <c r="B28" s="8" t="s">
        <v>114</v>
      </c>
      <c r="C28" s="9">
        <v>0</v>
      </c>
      <c r="D28" s="9">
        <v>0</v>
      </c>
      <c r="E28" s="9">
        <v>2909276</v>
      </c>
      <c r="F28" s="9">
        <v>0</v>
      </c>
      <c r="G28" s="9">
        <v>284993</v>
      </c>
      <c r="H28" s="9">
        <f t="shared" si="0"/>
        <v>3194269</v>
      </c>
    </row>
    <row r="29" spans="1:8" ht="15" customHeight="1">
      <c r="A29" s="7" t="s">
        <v>55</v>
      </c>
      <c r="B29" s="8" t="s">
        <v>56</v>
      </c>
      <c r="C29" s="9">
        <v>0</v>
      </c>
      <c r="D29" s="9">
        <v>0</v>
      </c>
      <c r="E29" s="9">
        <v>1569787</v>
      </c>
      <c r="F29" s="9">
        <v>0</v>
      </c>
      <c r="G29" s="9">
        <v>148988</v>
      </c>
      <c r="H29" s="9">
        <f t="shared" si="0"/>
        <v>1718775</v>
      </c>
    </row>
    <row r="30" spans="1:8" ht="15" customHeight="1">
      <c r="A30" s="7" t="s">
        <v>57</v>
      </c>
      <c r="B30" s="8" t="s">
        <v>58</v>
      </c>
      <c r="C30" s="9">
        <v>0</v>
      </c>
      <c r="D30" s="9">
        <v>0</v>
      </c>
      <c r="E30" s="9">
        <v>7385898</v>
      </c>
      <c r="F30" s="9">
        <v>0</v>
      </c>
      <c r="G30" s="9">
        <v>130267</v>
      </c>
      <c r="H30" s="9">
        <f t="shared" si="0"/>
        <v>7516165</v>
      </c>
    </row>
    <row r="31" spans="1:8" ht="15" customHeight="1">
      <c r="A31" s="7" t="s">
        <v>59</v>
      </c>
      <c r="B31" s="8" t="s">
        <v>60</v>
      </c>
      <c r="C31" s="9">
        <v>0</v>
      </c>
      <c r="D31" s="9">
        <v>0</v>
      </c>
      <c r="E31" s="9">
        <v>4217035</v>
      </c>
      <c r="F31" s="9">
        <v>80000</v>
      </c>
      <c r="G31" s="9">
        <v>65000</v>
      </c>
      <c r="H31" s="9">
        <f t="shared" si="0"/>
        <v>4362035</v>
      </c>
    </row>
    <row r="32" spans="1:8" ht="15" customHeight="1">
      <c r="A32" s="7" t="s">
        <v>61</v>
      </c>
      <c r="B32" s="8" t="s">
        <v>62</v>
      </c>
      <c r="C32" s="9">
        <v>0</v>
      </c>
      <c r="D32" s="9">
        <v>0</v>
      </c>
      <c r="E32" s="9">
        <v>6325728</v>
      </c>
      <c r="F32" s="9">
        <v>0</v>
      </c>
      <c r="G32" s="9">
        <v>304000</v>
      </c>
      <c r="H32" s="9">
        <f t="shared" si="0"/>
        <v>6629728</v>
      </c>
    </row>
    <row r="33" spans="1:8" ht="15" customHeight="1">
      <c r="A33" s="7" t="s">
        <v>63</v>
      </c>
      <c r="B33" s="8" t="s">
        <v>115</v>
      </c>
      <c r="C33" s="9">
        <v>0</v>
      </c>
      <c r="D33" s="9">
        <v>0</v>
      </c>
      <c r="E33" s="9">
        <v>1740507</v>
      </c>
      <c r="F33" s="9">
        <v>0</v>
      </c>
      <c r="G33" s="9">
        <v>15000</v>
      </c>
      <c r="H33" s="9">
        <f t="shared" si="0"/>
        <v>1755507</v>
      </c>
    </row>
    <row r="34" spans="1:8" ht="15" customHeight="1">
      <c r="A34" s="7" t="s">
        <v>65</v>
      </c>
      <c r="B34" s="8" t="s">
        <v>116</v>
      </c>
      <c r="C34" s="9">
        <v>0</v>
      </c>
      <c r="D34" s="9">
        <v>0</v>
      </c>
      <c r="E34" s="9">
        <v>3299091</v>
      </c>
      <c r="F34" s="9">
        <v>0</v>
      </c>
      <c r="G34" s="9">
        <v>250000</v>
      </c>
      <c r="H34" s="9">
        <f t="shared" si="0"/>
        <v>3549091</v>
      </c>
    </row>
    <row r="35" spans="1:8" ht="15" customHeight="1">
      <c r="A35" s="7" t="s">
        <v>67</v>
      </c>
      <c r="B35" s="8" t="s">
        <v>117</v>
      </c>
      <c r="C35" s="9">
        <v>0</v>
      </c>
      <c r="D35" s="9">
        <v>0</v>
      </c>
      <c r="E35" s="9">
        <v>4097961</v>
      </c>
      <c r="F35" s="9">
        <v>476577</v>
      </c>
      <c r="G35" s="9">
        <v>458567</v>
      </c>
      <c r="H35" s="9">
        <f t="shared" si="0"/>
        <v>5033105</v>
      </c>
    </row>
    <row r="36" spans="1:8" ht="15" customHeight="1">
      <c r="A36" s="7" t="s">
        <v>69</v>
      </c>
      <c r="B36" s="8" t="s">
        <v>70</v>
      </c>
      <c r="C36" s="9">
        <v>21000</v>
      </c>
      <c r="D36" s="9">
        <v>0</v>
      </c>
      <c r="E36" s="9">
        <v>6026736</v>
      </c>
      <c r="F36" s="9">
        <v>0</v>
      </c>
      <c r="G36" s="9">
        <v>108900</v>
      </c>
      <c r="H36" s="9">
        <f t="shared" si="0"/>
        <v>6156636</v>
      </c>
    </row>
    <row r="37" spans="1:8" ht="15" customHeight="1">
      <c r="A37" s="7" t="s">
        <v>71</v>
      </c>
      <c r="B37" s="8" t="s">
        <v>72</v>
      </c>
      <c r="C37" s="9">
        <v>155047</v>
      </c>
      <c r="D37" s="9">
        <v>0</v>
      </c>
      <c r="E37" s="9">
        <v>10069540</v>
      </c>
      <c r="F37" s="9">
        <v>0</v>
      </c>
      <c r="G37" s="9">
        <v>734993</v>
      </c>
      <c r="H37" s="9">
        <f t="shared" si="0"/>
        <v>10959580</v>
      </c>
    </row>
    <row r="38" spans="1:8" ht="15" customHeight="1">
      <c r="A38" s="7" t="s">
        <v>87</v>
      </c>
      <c r="B38" s="8" t="s">
        <v>88</v>
      </c>
      <c r="C38" s="9">
        <v>0</v>
      </c>
      <c r="D38" s="9">
        <v>0</v>
      </c>
      <c r="E38" s="9">
        <v>4344995</v>
      </c>
      <c r="F38" s="9">
        <v>36962</v>
      </c>
      <c r="G38" s="9">
        <v>633435</v>
      </c>
      <c r="H38" s="9">
        <f t="shared" si="0"/>
        <v>5015392</v>
      </c>
    </row>
    <row r="39" spans="1:8" ht="15" customHeight="1">
      <c r="A39" s="7" t="s">
        <v>73</v>
      </c>
      <c r="B39" s="8" t="s">
        <v>118</v>
      </c>
      <c r="C39" s="9">
        <v>0</v>
      </c>
      <c r="D39" s="9">
        <v>0</v>
      </c>
      <c r="E39" s="9">
        <v>7154664</v>
      </c>
      <c r="F39" s="9">
        <v>1311601</v>
      </c>
      <c r="G39" s="9">
        <v>1418336</v>
      </c>
      <c r="H39" s="9">
        <f t="shared" si="0"/>
        <v>9884601</v>
      </c>
    </row>
    <row r="40" spans="1:8" ht="15" customHeight="1">
      <c r="A40" s="20" t="s">
        <v>105</v>
      </c>
      <c r="B40" s="8" t="s">
        <v>119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106</v>
      </c>
      <c r="B41" s="8" t="s">
        <v>120</v>
      </c>
      <c r="C41" s="9">
        <v>0</v>
      </c>
      <c r="D41" s="9">
        <v>0</v>
      </c>
      <c r="E41" s="9">
        <v>821569</v>
      </c>
      <c r="F41" s="9">
        <v>0</v>
      </c>
      <c r="G41" s="9">
        <v>68813</v>
      </c>
      <c r="H41" s="9">
        <f t="shared" si="0"/>
        <v>890382</v>
      </c>
    </row>
    <row r="42" spans="1:8" ht="15" customHeight="1">
      <c r="A42" s="7" t="s">
        <v>107</v>
      </c>
      <c r="B42" s="8" t="s">
        <v>121</v>
      </c>
      <c r="C42" s="9">
        <v>0</v>
      </c>
      <c r="D42" s="9">
        <v>0</v>
      </c>
      <c r="E42" s="9">
        <v>1872436</v>
      </c>
      <c r="F42" s="9">
        <v>0</v>
      </c>
      <c r="G42" s="9">
        <v>292500</v>
      </c>
      <c r="H42" s="9">
        <f t="shared" si="0"/>
        <v>2164936</v>
      </c>
    </row>
    <row r="43" spans="1:8" ht="19.5" customHeight="1">
      <c r="A43" s="25" t="s">
        <v>75</v>
      </c>
      <c r="B43" s="26"/>
      <c r="C43" s="12">
        <f aca="true" t="shared" si="1" ref="C43:H43">SUM(C11:C42)</f>
        <v>1240870</v>
      </c>
      <c r="D43" s="12">
        <f t="shared" si="1"/>
        <v>0</v>
      </c>
      <c r="E43" s="12">
        <f t="shared" si="1"/>
        <v>224248166</v>
      </c>
      <c r="F43" s="12">
        <f t="shared" si="1"/>
        <v>1951220</v>
      </c>
      <c r="G43" s="12">
        <f t="shared" si="1"/>
        <v>12311304</v>
      </c>
      <c r="H43" s="12">
        <f t="shared" si="1"/>
        <v>239751560</v>
      </c>
    </row>
    <row r="44" spans="1:8" ht="12.75">
      <c r="A44" s="21" t="s">
        <v>125</v>
      </c>
      <c r="C44" s="19"/>
      <c r="D44" s="19"/>
      <c r="E44" s="19"/>
      <c r="F44" s="19"/>
      <c r="H44" s="19"/>
    </row>
    <row r="45" spans="1:8" ht="6" customHeight="1">
      <c r="A45" s="21"/>
      <c r="C45" s="19"/>
      <c r="D45" s="19"/>
      <c r="E45" s="19"/>
      <c r="F45" s="19"/>
      <c r="H45" s="19"/>
    </row>
    <row r="46" spans="1:14" ht="12.75">
      <c r="A46" s="22" t="s">
        <v>76</v>
      </c>
      <c r="B46" s="2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</row>
    <row r="47" spans="1:14" ht="12.75">
      <c r="A47" s="15" t="s">
        <v>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5" t="s">
        <v>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s="15"/>
    </row>
    <row r="53" ht="12.75">
      <c r="A53" s="21" t="s">
        <v>100</v>
      </c>
    </row>
    <row r="54" ht="4.5" customHeight="1">
      <c r="A54" s="21"/>
    </row>
    <row r="55" ht="12.75">
      <c r="A55" s="21" t="s">
        <v>101</v>
      </c>
    </row>
    <row r="56" ht="12.75">
      <c r="A56" s="21" t="s">
        <v>102</v>
      </c>
    </row>
    <row r="57" ht="12.75">
      <c r="A57" s="21" t="s">
        <v>103</v>
      </c>
    </row>
    <row r="58" ht="12.75">
      <c r="A58" s="21" t="s">
        <v>104</v>
      </c>
    </row>
    <row r="59" ht="12.75">
      <c r="A59" s="21"/>
    </row>
    <row r="60" ht="12.75">
      <c r="A60" s="21" t="s">
        <v>122</v>
      </c>
    </row>
    <row r="61" ht="12.75">
      <c r="A61" s="21" t="s">
        <v>123</v>
      </c>
    </row>
  </sheetData>
  <sheetProtection/>
  <mergeCells count="5">
    <mergeCell ref="H9:H10"/>
    <mergeCell ref="A43:B43"/>
    <mergeCell ref="A9:A10"/>
    <mergeCell ref="B9:B10"/>
    <mergeCell ref="C9:G9"/>
  </mergeCells>
  <conditionalFormatting sqref="C46:G46">
    <cfRule type="cellIs" priority="1" dxfId="0" operator="equal" stopIfTrue="1">
      <formula>0</formula>
    </cfRule>
  </conditionalFormatting>
  <printOptions/>
  <pageMargins left="0.35" right="0.34" top="0.53" bottom="1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124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2">SUM(C11:G11)</f>
        <v>0</v>
      </c>
    </row>
    <row r="12" spans="1:8" ht="15" customHeight="1">
      <c r="A12" s="7" t="s">
        <v>11</v>
      </c>
      <c r="B12" s="8" t="s">
        <v>108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109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112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113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35</v>
      </c>
      <c r="B22" s="8" t="s">
        <v>36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43</v>
      </c>
      <c r="B23" s="8" t="s">
        <v>44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45</v>
      </c>
      <c r="B24" s="8" t="s">
        <v>46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47</v>
      </c>
      <c r="B25" s="8" t="s">
        <v>48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49</v>
      </c>
      <c r="B26" s="8" t="s">
        <v>50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51</v>
      </c>
      <c r="B27" s="8" t="s">
        <v>52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53</v>
      </c>
      <c r="B28" s="8" t="s">
        <v>114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55</v>
      </c>
      <c r="B29" s="8" t="s">
        <v>56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57</v>
      </c>
      <c r="B30" s="8" t="s">
        <v>58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59</v>
      </c>
      <c r="B31" s="8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61</v>
      </c>
      <c r="B32" s="8" t="s">
        <v>62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63</v>
      </c>
      <c r="B33" s="8" t="s">
        <v>115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65</v>
      </c>
      <c r="B34" s="8" t="s">
        <v>116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67</v>
      </c>
      <c r="B35" s="8" t="s">
        <v>117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69</v>
      </c>
      <c r="B36" s="8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71</v>
      </c>
      <c r="B37" s="8" t="s">
        <v>72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87</v>
      </c>
      <c r="B38" s="8" t="s">
        <v>88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73</v>
      </c>
      <c r="B39" s="8" t="s">
        <v>118</v>
      </c>
      <c r="C39" s="9">
        <v>0</v>
      </c>
      <c r="D39" s="9">
        <v>0</v>
      </c>
      <c r="E39" s="9">
        <v>0</v>
      </c>
      <c r="F39" s="9">
        <v>0</v>
      </c>
      <c r="G39" s="9">
        <v>16066664</v>
      </c>
      <c r="H39" s="9">
        <f t="shared" si="0"/>
        <v>16066664</v>
      </c>
    </row>
    <row r="40" spans="1:8" ht="15" customHeight="1">
      <c r="A40" s="20" t="s">
        <v>105</v>
      </c>
      <c r="B40" s="8" t="s">
        <v>119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106</v>
      </c>
      <c r="B41" s="8" t="s">
        <v>120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>SUM(C41:G41)</f>
        <v>0</v>
      </c>
    </row>
    <row r="42" spans="1:8" ht="15" customHeight="1">
      <c r="A42" s="7" t="s">
        <v>107</v>
      </c>
      <c r="B42" s="8" t="s">
        <v>121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9.5" customHeight="1">
      <c r="A43" s="25" t="s">
        <v>75</v>
      </c>
      <c r="B43" s="26"/>
      <c r="C43" s="12">
        <f aca="true" t="shared" si="1" ref="C43:H43">SUM(C11:C42)</f>
        <v>0</v>
      </c>
      <c r="D43" s="12">
        <f t="shared" si="1"/>
        <v>0</v>
      </c>
      <c r="E43" s="12">
        <f t="shared" si="1"/>
        <v>0</v>
      </c>
      <c r="F43" s="12">
        <f t="shared" si="1"/>
        <v>0</v>
      </c>
      <c r="G43" s="12">
        <f t="shared" si="1"/>
        <v>16066664</v>
      </c>
      <c r="H43" s="12">
        <f t="shared" si="1"/>
        <v>16066664</v>
      </c>
    </row>
    <row r="44" spans="1:8" ht="12.75">
      <c r="A44" s="21" t="s">
        <v>125</v>
      </c>
      <c r="C44" s="19"/>
      <c r="D44" s="19"/>
      <c r="E44" s="19"/>
      <c r="F44" s="19"/>
      <c r="H44" s="19"/>
    </row>
    <row r="45" spans="1:8" ht="6" customHeight="1">
      <c r="A45" s="21"/>
      <c r="C45" s="19"/>
      <c r="D45" s="19"/>
      <c r="E45" s="19"/>
      <c r="F45" s="19"/>
      <c r="H45" s="19"/>
    </row>
    <row r="46" spans="1:14" ht="12.75">
      <c r="A46" s="22" t="s">
        <v>76</v>
      </c>
      <c r="B46" s="2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</row>
    <row r="47" spans="1:14" ht="12.75">
      <c r="A47" s="15" t="s">
        <v>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5" t="s">
        <v>83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3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s="15"/>
    </row>
    <row r="53" ht="12.75">
      <c r="A53" s="21" t="s">
        <v>100</v>
      </c>
    </row>
    <row r="54" ht="4.5" customHeight="1">
      <c r="A54" s="21"/>
    </row>
    <row r="55" ht="12.75">
      <c r="A55" s="21" t="s">
        <v>101</v>
      </c>
    </row>
    <row r="56" ht="12.75">
      <c r="A56" s="21" t="s">
        <v>102</v>
      </c>
    </row>
    <row r="57" ht="12.75">
      <c r="A57" s="21" t="s">
        <v>103</v>
      </c>
    </row>
    <row r="58" ht="12.75">
      <c r="A58" s="21" t="s">
        <v>104</v>
      </c>
    </row>
    <row r="59" ht="12.75">
      <c r="A59" s="21"/>
    </row>
    <row r="60" ht="12.75">
      <c r="A60" s="21" t="s">
        <v>122</v>
      </c>
    </row>
    <row r="61" ht="12.75">
      <c r="A61" s="21" t="s">
        <v>123</v>
      </c>
    </row>
  </sheetData>
  <sheetProtection/>
  <mergeCells count="5">
    <mergeCell ref="H9:H10"/>
    <mergeCell ref="A43:B43"/>
    <mergeCell ref="A9:A10"/>
    <mergeCell ref="B9:B10"/>
    <mergeCell ref="C9:G9"/>
  </mergeCells>
  <conditionalFormatting sqref="C46:G46">
    <cfRule type="cellIs" priority="1" dxfId="0" operator="equal" stopIfTrue="1">
      <formula>0</formula>
    </cfRule>
  </conditionalFormatting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97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98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2015-01-22T21:12:21Z</dcterms:modified>
  <cp:category/>
  <cp:version/>
  <cp:contentType/>
  <cp:contentStatus/>
</cp:coreProperties>
</file>