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<sst xmlns="http://schemas.openxmlformats.org/spreadsheetml/2006/main" count="427" uniqueCount="121">
  <si>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</si>
  <si>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</si>
  <si>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</si>
  <si>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</si>
  <si>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</si>
  <si>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</si>
  <si>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</si>
  <si>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</si>
  <si>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</si>
  <si>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</si>
  <si>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</si>
  <si>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</si>
  <si>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</si>
  <si>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</si>
  <si>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</si>
  <si>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</si>
  <si>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</si>
  <si>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</si>
  <si>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</si>
  <si>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</si>
  <si>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</si>
  <si>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</si>
  <si>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</si>
  <si>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</si>
  <si>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</si>
  <si>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</si>
  <si>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</si>
  <si>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</si>
  <si>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</si>
  <si>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</si>
  <si>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</si>
  <si>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</si>
  <si>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</si>
  <si>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</si>
  <si>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</si>
  <si>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</si>
  <si>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UNIDADES EJECUTORAS</t>
  </si>
  <si>
    <t>Fuente: SIAF - MPP, 30 de Setiembre del 2015</t>
  </si>
  <si>
    <t>PRESUPUESTO INSTITUCIONAL MODIFICADO AÑO FISCAL 2016 - MES DE ENERO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</si>
  <si>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</si>
  <si>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</si>
  <si>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</si>
  <si>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</si>
  <si>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</si>
  <si>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</si>
  <si>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</si>
  <si>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</si>
  <si>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</si>
  <si>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</si>
  <si>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</si>
  <si>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</si>
  <si>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</si>
  <si>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</si>
  <si>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</si>
  <si>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</si>
  <si>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</si>
  <si>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</si>
  <si>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</si>
  <si>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</si>
  <si>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</si>
  <si>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</si>
  <si>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</si>
  <si>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</si>
  <si>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</si>
  <si>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</si>
  <si>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</si>
  <si>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</si>
  <si>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</si>
  <si>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</si>
  <si>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</si>
  <si>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</si>
  <si>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</si>
  <si>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</si>
  <si>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</si>
  <si>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</si>
  <si>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</si>
  <si>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</si>
  <si>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</si>
  <si>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</si>
  <si>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</si>
  <si>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</si>
  <si>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</si>
  <si>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</si>
  <si>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</si>
  <si>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</si>
  <si>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</si>
  <si>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</si>
  <si>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</si>
  <si>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</si>
  <si>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</si>
  <si>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</si>
  <si>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</si>
  <si>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</si>
  <si>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</si>
  <si>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</si>
  <si>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</si>
  <si>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</si>
  <si>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</si>
  <si>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</si>
  <si>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</si>
  <si>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</si>
  <si>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</si>
  <si>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</si>
  <si>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</si>
  <si>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</si>
  <si>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</si>
  <si>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</si>
  <si>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</si>
  <si>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</si>
  <si>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</si>
  <si>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</si>
  <si>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</si>
  <si>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</si>
  <si>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</si>
  <si>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</si>
  <si>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</si>
  <si>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</si>
  <si>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(EN SOLES)</t>
  </si>
  <si>
    <t>PRESUPUESTO INSTITUCIONAL MODIFICADO AÑO FISCAL 2017 - MES DE ABRIL</t>
  </si>
  <si>
    <t>Fuente: SIAF - MPP al 30 de Abril del 2017</t>
  </si>
  <si>
    <t>2.6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</si>
</sst>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9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48" fillId="0" borderId="0" xfId="0" applyFont="1" applyAlignment="1">
      <alignment vertical="center"/>
    </xf>
    <xf numFmtId="0" fontId="49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9.140625" style="21" bestFit="1" customWidth="1"/>
    <col min="3" max="3" width="14.421875" style="21" bestFit="1" customWidth="1"/>
    <col min="4" max="4" width="12.140625" style="21" bestFit="1" customWidth="1"/>
    <col min="5" max="6" width="12.140625" style="21" customWidth="1"/>
    <col min="7" max="7" width="11.8515625" style="21" hidden="1" customWidth="1"/>
    <col min="8" max="8" width="13.421875" style="21" bestFit="1" customWidth="1"/>
    <col min="9" max="16384" width="11.421875" style="21" customWidth="1"/>
  </cols>
  <sheetData>
    <row r="1" spans="1:14" ht="12.75">
      <c r="A1" s="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2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2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22" t="s">
        <v>118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2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3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23"/>
      <c r="B8" s="10"/>
      <c r="C8" s="10"/>
      <c r="D8" s="10"/>
      <c r="E8" s="10"/>
      <c r="F8" s="10"/>
      <c r="G8" s="10"/>
      <c r="H8" s="24" t="s">
        <v>117</v>
      </c>
      <c r="I8" s="10"/>
      <c r="J8" s="10"/>
      <c r="K8" s="10"/>
      <c r="L8" s="10"/>
      <c r="M8" s="10"/>
      <c r="N8" s="10"/>
    </row>
    <row r="9" spans="1:14" ht="19.5" customHeight="1">
      <c r="A9" s="56" t="s">
        <v>5</v>
      </c>
      <c r="B9" s="61" t="s">
        <v>36</v>
      </c>
      <c r="C9" s="58" t="s">
        <v>7</v>
      </c>
      <c r="D9" s="62"/>
      <c r="E9" s="62"/>
      <c r="F9" s="62"/>
      <c r="G9" s="59"/>
      <c r="H9" s="56" t="s">
        <v>43</v>
      </c>
      <c r="I9" s="20"/>
      <c r="J9" s="20"/>
      <c r="K9" s="20"/>
      <c r="L9" s="20"/>
      <c r="M9" s="20"/>
      <c r="N9" s="20"/>
    </row>
    <row r="10" spans="1:14" ht="19.5" customHeight="1">
      <c r="A10" s="60"/>
      <c r="B10" s="57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57"/>
      <c r="I10" s="20"/>
      <c r="J10" s="20"/>
      <c r="K10" s="20"/>
      <c r="L10" s="20"/>
      <c r="M10" s="20"/>
      <c r="N10" s="20"/>
    </row>
    <row r="11" spans="1:14" ht="15" customHeight="1">
      <c r="A11" s="7" t="s">
        <v>9</v>
      </c>
      <c r="B11" s="8" t="s">
        <v>10</v>
      </c>
      <c r="C11" s="16">
        <v>2153662487</v>
      </c>
      <c r="D11" s="16">
        <v>62080827</v>
      </c>
      <c r="E11" s="16">
        <v>0</v>
      </c>
      <c r="F11" s="16">
        <v>0</v>
      </c>
      <c r="G11" s="16"/>
      <c r="H11" s="9">
        <f>SUM(C11:G11)</f>
        <v>2215743314</v>
      </c>
      <c r="I11" s="17"/>
      <c r="J11" s="10"/>
      <c r="K11" s="11"/>
      <c r="L11" s="11"/>
      <c r="M11" s="10"/>
      <c r="N11" s="11"/>
    </row>
    <row r="12" spans="1:14" ht="15" customHeight="1">
      <c r="A12" s="7" t="s">
        <v>44</v>
      </c>
      <c r="B12" s="8" t="s">
        <v>80</v>
      </c>
      <c r="C12" s="16">
        <v>32609791</v>
      </c>
      <c r="D12" s="16">
        <v>4391036</v>
      </c>
      <c r="E12" s="16">
        <v>0</v>
      </c>
      <c r="F12" s="16">
        <v>4166858</v>
      </c>
      <c r="G12" s="16"/>
      <c r="H12" s="9">
        <f aca="true" t="shared" si="0" ref="H12:H48">SUM(C12:G12)</f>
        <v>41167685</v>
      </c>
      <c r="I12" s="17"/>
      <c r="J12" s="10"/>
      <c r="K12" s="11"/>
      <c r="L12" s="11"/>
      <c r="M12" s="10"/>
      <c r="N12" s="11"/>
    </row>
    <row r="13" spans="1:14" ht="15" customHeight="1">
      <c r="A13" s="7" t="s">
        <v>45</v>
      </c>
      <c r="B13" s="8" t="s">
        <v>81</v>
      </c>
      <c r="C13" s="16">
        <v>32524767</v>
      </c>
      <c r="D13" s="16">
        <v>5889403</v>
      </c>
      <c r="E13" s="16">
        <v>279196</v>
      </c>
      <c r="F13" s="16">
        <v>5469884</v>
      </c>
      <c r="G13" s="16"/>
      <c r="H13" s="9">
        <f t="shared" si="0"/>
        <v>44163250</v>
      </c>
      <c r="I13" s="17"/>
      <c r="J13" s="10"/>
      <c r="K13" s="11"/>
      <c r="L13" s="11"/>
      <c r="M13" s="10"/>
      <c r="N13" s="11"/>
    </row>
    <row r="14" spans="1:14" ht="15" customHeight="1">
      <c r="A14" s="7" t="s">
        <v>46</v>
      </c>
      <c r="B14" s="8" t="s">
        <v>82</v>
      </c>
      <c r="C14" s="16">
        <v>18271375</v>
      </c>
      <c r="D14" s="16">
        <v>19001537</v>
      </c>
      <c r="E14" s="16">
        <v>0</v>
      </c>
      <c r="F14" s="16">
        <v>4726159</v>
      </c>
      <c r="G14" s="16"/>
      <c r="H14" s="9">
        <f t="shared" si="0"/>
        <v>41999071</v>
      </c>
      <c r="I14" s="17"/>
      <c r="J14" s="10"/>
      <c r="K14" s="11"/>
      <c r="L14" s="11"/>
      <c r="M14" s="10"/>
      <c r="N14" s="11"/>
    </row>
    <row r="15" spans="1:14" ht="15" customHeight="1">
      <c r="A15" s="7" t="s">
        <v>47</v>
      </c>
      <c r="B15" s="8" t="s">
        <v>83</v>
      </c>
      <c r="C15" s="16">
        <v>46133966</v>
      </c>
      <c r="D15" s="16">
        <v>4648040</v>
      </c>
      <c r="E15" s="16">
        <v>0</v>
      </c>
      <c r="F15" s="16">
        <v>1200826</v>
      </c>
      <c r="G15" s="16"/>
      <c r="H15" s="9">
        <f t="shared" si="0"/>
        <v>51982832</v>
      </c>
      <c r="I15" s="17"/>
      <c r="J15" s="10"/>
      <c r="K15" s="11"/>
      <c r="L15" s="11"/>
      <c r="M15" s="10"/>
      <c r="N15" s="11"/>
    </row>
    <row r="16" spans="1:14" ht="15" customHeight="1">
      <c r="A16" s="7" t="s">
        <v>48</v>
      </c>
      <c r="B16" s="8" t="s">
        <v>84</v>
      </c>
      <c r="C16" s="16">
        <v>123863822</v>
      </c>
      <c r="D16" s="16">
        <v>24660258</v>
      </c>
      <c r="E16" s="16">
        <v>0</v>
      </c>
      <c r="F16" s="16">
        <v>13858990</v>
      </c>
      <c r="G16" s="16"/>
      <c r="H16" s="9">
        <f t="shared" si="0"/>
        <v>162383070</v>
      </c>
      <c r="I16" s="17"/>
      <c r="J16" s="10"/>
      <c r="K16" s="11"/>
      <c r="L16" s="11"/>
      <c r="M16" s="10"/>
      <c r="N16" s="11"/>
    </row>
    <row r="17" spans="1:14" ht="15" customHeight="1">
      <c r="A17" s="7" t="s">
        <v>49</v>
      </c>
      <c r="B17" s="8" t="s">
        <v>85</v>
      </c>
      <c r="C17" s="16">
        <v>82267625</v>
      </c>
      <c r="D17" s="16">
        <v>18756876</v>
      </c>
      <c r="E17" s="16">
        <v>0</v>
      </c>
      <c r="F17" s="16">
        <v>15070843</v>
      </c>
      <c r="G17" s="16"/>
      <c r="H17" s="9">
        <f t="shared" si="0"/>
        <v>116095344</v>
      </c>
      <c r="I17" s="17"/>
      <c r="J17" s="10"/>
      <c r="K17" s="11"/>
      <c r="L17" s="11"/>
      <c r="M17" s="10"/>
      <c r="N17" s="11"/>
    </row>
    <row r="18" spans="1:14" ht="15" customHeight="1">
      <c r="A18" s="7" t="s">
        <v>50</v>
      </c>
      <c r="B18" s="8" t="s">
        <v>86</v>
      </c>
      <c r="C18" s="16">
        <v>100299956</v>
      </c>
      <c r="D18" s="16">
        <v>10485659</v>
      </c>
      <c r="E18" s="16">
        <v>0</v>
      </c>
      <c r="F18" s="16">
        <v>15347907</v>
      </c>
      <c r="G18" s="16"/>
      <c r="H18" s="9">
        <f t="shared" si="0"/>
        <v>126133522</v>
      </c>
      <c r="I18" s="17"/>
      <c r="J18" s="10"/>
      <c r="K18" s="11"/>
      <c r="L18" s="11"/>
      <c r="M18" s="10"/>
      <c r="N18" s="11"/>
    </row>
    <row r="19" spans="1:14" ht="15" customHeight="1">
      <c r="A19" s="7" t="s">
        <v>51</v>
      </c>
      <c r="B19" s="8" t="s">
        <v>87</v>
      </c>
      <c r="C19" s="16">
        <v>29842708</v>
      </c>
      <c r="D19" s="16">
        <v>6808900</v>
      </c>
      <c r="E19" s="16">
        <v>0</v>
      </c>
      <c r="F19" s="16">
        <v>2454850</v>
      </c>
      <c r="G19" s="16"/>
      <c r="H19" s="9">
        <f t="shared" si="0"/>
        <v>39106458</v>
      </c>
      <c r="I19" s="17"/>
      <c r="J19" s="10"/>
      <c r="K19" s="11"/>
      <c r="L19" s="11"/>
      <c r="M19" s="10"/>
      <c r="N19" s="11"/>
    </row>
    <row r="20" spans="1:14" ht="15" customHeight="1">
      <c r="A20" s="7" t="s">
        <v>52</v>
      </c>
      <c r="B20" s="8" t="s">
        <v>88</v>
      </c>
      <c r="C20" s="16">
        <v>59678071</v>
      </c>
      <c r="D20" s="16">
        <v>4821218</v>
      </c>
      <c r="E20" s="16">
        <v>0</v>
      </c>
      <c r="F20" s="16">
        <v>7462919</v>
      </c>
      <c r="G20" s="16"/>
      <c r="H20" s="9">
        <f t="shared" si="0"/>
        <v>71962208</v>
      </c>
      <c r="I20" s="17"/>
      <c r="J20" s="10"/>
      <c r="K20" s="11"/>
      <c r="L20" s="11"/>
      <c r="M20" s="10"/>
      <c r="N20" s="11"/>
    </row>
    <row r="21" spans="1:14" ht="15" customHeight="1">
      <c r="A21" s="7" t="s">
        <v>53</v>
      </c>
      <c r="B21" s="8" t="s">
        <v>89</v>
      </c>
      <c r="C21" s="16">
        <v>110110151</v>
      </c>
      <c r="D21" s="16">
        <v>8631801</v>
      </c>
      <c r="E21" s="16">
        <v>0</v>
      </c>
      <c r="F21" s="16">
        <v>15368724</v>
      </c>
      <c r="G21" s="16"/>
      <c r="H21" s="9">
        <f t="shared" si="0"/>
        <v>134110676</v>
      </c>
      <c r="I21" s="17"/>
      <c r="J21" s="10"/>
      <c r="K21" s="11"/>
      <c r="L21" s="11"/>
      <c r="M21" s="10"/>
      <c r="N21" s="11"/>
    </row>
    <row r="22" spans="1:14" ht="15" customHeight="1">
      <c r="A22" s="7" t="s">
        <v>11</v>
      </c>
      <c r="B22" s="8" t="s">
        <v>90</v>
      </c>
      <c r="C22" s="16">
        <v>212145865</v>
      </c>
      <c r="D22" s="16">
        <v>5464014</v>
      </c>
      <c r="E22" s="16">
        <v>0</v>
      </c>
      <c r="F22" s="16">
        <v>5072</v>
      </c>
      <c r="G22" s="16"/>
      <c r="H22" s="9">
        <f t="shared" si="0"/>
        <v>217614951</v>
      </c>
      <c r="I22" s="17"/>
      <c r="J22" s="10"/>
      <c r="K22" s="11"/>
      <c r="L22" s="11"/>
      <c r="M22" s="10"/>
      <c r="N22" s="11"/>
    </row>
    <row r="23" spans="1:14" ht="15" customHeight="1">
      <c r="A23" s="7" t="s">
        <v>54</v>
      </c>
      <c r="B23" s="8" t="s">
        <v>91</v>
      </c>
      <c r="C23" s="16">
        <v>103443182</v>
      </c>
      <c r="D23" s="16">
        <v>5309470</v>
      </c>
      <c r="E23" s="16">
        <v>0</v>
      </c>
      <c r="F23" s="16">
        <v>16511421</v>
      </c>
      <c r="G23" s="16"/>
      <c r="H23" s="9">
        <f t="shared" si="0"/>
        <v>125264073</v>
      </c>
      <c r="I23" s="17"/>
      <c r="J23" s="10"/>
      <c r="K23" s="11"/>
      <c r="L23" s="11"/>
      <c r="M23" s="10"/>
      <c r="N23" s="11"/>
    </row>
    <row r="24" spans="1:14" ht="15" customHeight="1">
      <c r="A24" s="7" t="s">
        <v>55</v>
      </c>
      <c r="B24" s="8" t="s">
        <v>92</v>
      </c>
      <c r="C24" s="16">
        <v>138031640</v>
      </c>
      <c r="D24" s="16">
        <v>13549464</v>
      </c>
      <c r="E24" s="16">
        <v>122861</v>
      </c>
      <c r="F24" s="16">
        <v>50858186</v>
      </c>
      <c r="G24" s="16"/>
      <c r="H24" s="9">
        <f t="shared" si="0"/>
        <v>202562151</v>
      </c>
      <c r="I24" s="17"/>
      <c r="J24" s="10"/>
      <c r="K24" s="11"/>
      <c r="L24" s="11"/>
      <c r="M24" s="10"/>
      <c r="N24" s="11"/>
    </row>
    <row r="25" spans="1:14" ht="15" customHeight="1">
      <c r="A25" s="7" t="s">
        <v>56</v>
      </c>
      <c r="B25" s="8" t="s">
        <v>93</v>
      </c>
      <c r="C25" s="16">
        <v>131761211</v>
      </c>
      <c r="D25" s="16">
        <v>12494103</v>
      </c>
      <c r="E25" s="16">
        <v>0</v>
      </c>
      <c r="F25" s="16">
        <v>15856456</v>
      </c>
      <c r="G25" s="16"/>
      <c r="H25" s="9">
        <f t="shared" si="0"/>
        <v>160111770</v>
      </c>
      <c r="I25" s="17"/>
      <c r="J25" s="10"/>
      <c r="K25" s="11"/>
      <c r="L25" s="11"/>
      <c r="M25" s="10"/>
      <c r="N25" s="11"/>
    </row>
    <row r="26" spans="1:14" ht="15" customHeight="1">
      <c r="A26" s="7" t="s">
        <v>57</v>
      </c>
      <c r="B26" s="8" t="s">
        <v>94</v>
      </c>
      <c r="C26" s="16">
        <v>63099255</v>
      </c>
      <c r="D26" s="16">
        <v>7846509</v>
      </c>
      <c r="E26" s="16">
        <v>0</v>
      </c>
      <c r="F26" s="16">
        <v>4059026</v>
      </c>
      <c r="G26" s="16"/>
      <c r="H26" s="9">
        <f t="shared" si="0"/>
        <v>75004790</v>
      </c>
      <c r="I26" s="17"/>
      <c r="J26" s="10"/>
      <c r="K26" s="11"/>
      <c r="L26" s="11"/>
      <c r="M26" s="10"/>
      <c r="N26" s="11"/>
    </row>
    <row r="27" spans="1:14" ht="15" customHeight="1">
      <c r="A27" s="7" t="s">
        <v>58</v>
      </c>
      <c r="B27" s="8" t="s">
        <v>95</v>
      </c>
      <c r="C27" s="16">
        <v>47337510</v>
      </c>
      <c r="D27" s="16">
        <v>7547095</v>
      </c>
      <c r="E27" s="16">
        <v>0</v>
      </c>
      <c r="F27" s="16">
        <v>2539581</v>
      </c>
      <c r="G27" s="16"/>
      <c r="H27" s="9">
        <f t="shared" si="0"/>
        <v>57424186</v>
      </c>
      <c r="I27" s="17"/>
      <c r="J27" s="10"/>
      <c r="K27" s="11"/>
      <c r="L27" s="11"/>
      <c r="M27" s="10"/>
      <c r="N27" s="11"/>
    </row>
    <row r="28" spans="1:14" ht="15" customHeight="1">
      <c r="A28" s="7" t="s">
        <v>59</v>
      </c>
      <c r="B28" s="8" t="s">
        <v>96</v>
      </c>
      <c r="C28" s="16">
        <v>34065620</v>
      </c>
      <c r="D28" s="16">
        <v>1889565</v>
      </c>
      <c r="E28" s="16">
        <v>0</v>
      </c>
      <c r="F28" s="16">
        <v>1711536</v>
      </c>
      <c r="G28" s="16"/>
      <c r="H28" s="9">
        <f t="shared" si="0"/>
        <v>37666721</v>
      </c>
      <c r="I28" s="17"/>
      <c r="J28" s="10"/>
      <c r="K28" s="11"/>
      <c r="L28" s="11"/>
      <c r="M28" s="10"/>
      <c r="N28" s="11"/>
    </row>
    <row r="29" spans="1:14" ht="15" customHeight="1">
      <c r="A29" s="7" t="s">
        <v>60</v>
      </c>
      <c r="B29" s="8" t="s">
        <v>97</v>
      </c>
      <c r="C29" s="16">
        <v>44037675</v>
      </c>
      <c r="D29" s="16">
        <v>3862706</v>
      </c>
      <c r="E29" s="16">
        <v>0</v>
      </c>
      <c r="F29" s="16">
        <v>3642114</v>
      </c>
      <c r="G29" s="16"/>
      <c r="H29" s="9">
        <f t="shared" si="0"/>
        <v>51542495</v>
      </c>
      <c r="I29" s="17"/>
      <c r="J29" s="10"/>
      <c r="K29" s="11"/>
      <c r="L29" s="11"/>
      <c r="M29" s="10"/>
      <c r="N29" s="11"/>
    </row>
    <row r="30" spans="1:14" ht="15" customHeight="1">
      <c r="A30" s="7" t="s">
        <v>61</v>
      </c>
      <c r="B30" s="8" t="s">
        <v>98</v>
      </c>
      <c r="C30" s="16">
        <v>72137254</v>
      </c>
      <c r="D30" s="16">
        <v>6168100</v>
      </c>
      <c r="E30" s="16">
        <v>0</v>
      </c>
      <c r="F30" s="16">
        <v>6129699</v>
      </c>
      <c r="G30" s="16"/>
      <c r="H30" s="9">
        <f t="shared" si="0"/>
        <v>84435053</v>
      </c>
      <c r="I30" s="17"/>
      <c r="J30" s="10"/>
      <c r="K30" s="11"/>
      <c r="L30" s="11"/>
      <c r="M30" s="10"/>
      <c r="N30" s="11"/>
    </row>
    <row r="31" spans="1:14" ht="15" customHeight="1">
      <c r="A31" s="7" t="s">
        <v>62</v>
      </c>
      <c r="B31" s="8" t="s">
        <v>99</v>
      </c>
      <c r="C31" s="16">
        <v>34212374</v>
      </c>
      <c r="D31" s="16">
        <v>3682637</v>
      </c>
      <c r="E31" s="16">
        <v>0</v>
      </c>
      <c r="F31" s="16">
        <v>4600222</v>
      </c>
      <c r="G31" s="16"/>
      <c r="H31" s="9">
        <f t="shared" si="0"/>
        <v>42495233</v>
      </c>
      <c r="I31" s="17"/>
      <c r="J31" s="10"/>
      <c r="K31" s="11"/>
      <c r="L31" s="11"/>
      <c r="M31" s="10"/>
      <c r="N31" s="11"/>
    </row>
    <row r="32" spans="1:14" ht="15" customHeight="1">
      <c r="A32" s="7" t="s">
        <v>63</v>
      </c>
      <c r="B32" s="8" t="s">
        <v>100</v>
      </c>
      <c r="C32" s="16">
        <v>19018035</v>
      </c>
      <c r="D32" s="16">
        <v>2187244</v>
      </c>
      <c r="E32" s="16">
        <v>0</v>
      </c>
      <c r="F32" s="16">
        <v>1482745</v>
      </c>
      <c r="G32" s="16"/>
      <c r="H32" s="9">
        <f t="shared" si="0"/>
        <v>22688024</v>
      </c>
      <c r="I32" s="17"/>
      <c r="J32" s="10"/>
      <c r="K32" s="11"/>
      <c r="L32" s="11"/>
      <c r="M32" s="10"/>
      <c r="N32" s="11"/>
    </row>
    <row r="33" spans="1:14" ht="15" customHeight="1">
      <c r="A33" s="7" t="s">
        <v>64</v>
      </c>
      <c r="B33" s="8" t="s">
        <v>101</v>
      </c>
      <c r="C33" s="16">
        <v>66744944</v>
      </c>
      <c r="D33" s="16">
        <v>2853867</v>
      </c>
      <c r="E33" s="16">
        <v>2074351</v>
      </c>
      <c r="F33" s="16">
        <v>477167</v>
      </c>
      <c r="G33" s="16"/>
      <c r="H33" s="9">
        <f t="shared" si="0"/>
        <v>72150329</v>
      </c>
      <c r="I33" s="17"/>
      <c r="J33" s="10"/>
      <c r="K33" s="11"/>
      <c r="L33" s="11"/>
      <c r="M33" s="10"/>
      <c r="N33" s="11"/>
    </row>
    <row r="34" spans="1:14" ht="15" customHeight="1">
      <c r="A34" s="7" t="s">
        <v>65</v>
      </c>
      <c r="B34" s="8" t="s">
        <v>102</v>
      </c>
      <c r="C34" s="16">
        <v>74493193</v>
      </c>
      <c r="D34" s="16">
        <v>3268059</v>
      </c>
      <c r="E34" s="16">
        <v>0</v>
      </c>
      <c r="F34" s="16">
        <v>352856</v>
      </c>
      <c r="G34" s="16"/>
      <c r="H34" s="9">
        <f t="shared" si="0"/>
        <v>78114108</v>
      </c>
      <c r="I34" s="17"/>
      <c r="J34" s="10"/>
      <c r="K34" s="11"/>
      <c r="L34" s="11"/>
      <c r="M34" s="10"/>
      <c r="N34" s="11"/>
    </row>
    <row r="35" spans="1:14" ht="15" customHeight="1">
      <c r="A35" s="7" t="s">
        <v>66</v>
      </c>
      <c r="B35" s="8" t="s">
        <v>103</v>
      </c>
      <c r="C35" s="16">
        <v>82807478</v>
      </c>
      <c r="D35" s="16">
        <v>3379119</v>
      </c>
      <c r="E35" s="16">
        <v>0</v>
      </c>
      <c r="F35" s="16">
        <v>445545</v>
      </c>
      <c r="G35" s="16"/>
      <c r="H35" s="9">
        <f t="shared" si="0"/>
        <v>86632142</v>
      </c>
      <c r="I35" s="17"/>
      <c r="J35" s="10"/>
      <c r="K35" s="11"/>
      <c r="L35" s="11"/>
      <c r="M35" s="10"/>
      <c r="N35" s="11"/>
    </row>
    <row r="36" spans="1:14" ht="15" customHeight="1">
      <c r="A36" s="7" t="s">
        <v>67</v>
      </c>
      <c r="B36" s="8" t="s">
        <v>104</v>
      </c>
      <c r="C36" s="16">
        <v>45955430</v>
      </c>
      <c r="D36" s="16">
        <v>2437913</v>
      </c>
      <c r="E36" s="16">
        <v>0</v>
      </c>
      <c r="F36" s="16">
        <v>164415</v>
      </c>
      <c r="G36" s="16"/>
      <c r="H36" s="9">
        <f t="shared" si="0"/>
        <v>48557758</v>
      </c>
      <c r="I36" s="17"/>
      <c r="J36" s="10"/>
      <c r="K36" s="11"/>
      <c r="L36" s="11"/>
      <c r="M36" s="10"/>
      <c r="N36" s="11"/>
    </row>
    <row r="37" spans="1:14" ht="15" customHeight="1">
      <c r="A37" s="7" t="s">
        <v>68</v>
      </c>
      <c r="B37" s="8" t="s">
        <v>105</v>
      </c>
      <c r="C37" s="16">
        <v>67130811</v>
      </c>
      <c r="D37" s="16">
        <v>4068122</v>
      </c>
      <c r="E37" s="16">
        <v>0</v>
      </c>
      <c r="F37" s="16">
        <v>228648</v>
      </c>
      <c r="G37" s="16"/>
      <c r="H37" s="9">
        <f t="shared" si="0"/>
        <v>71427581</v>
      </c>
      <c r="I37" s="17"/>
      <c r="J37" s="10"/>
      <c r="K37" s="11"/>
      <c r="L37" s="11"/>
      <c r="M37" s="10"/>
      <c r="N37" s="11"/>
    </row>
    <row r="38" spans="1:14" ht="15" customHeight="1">
      <c r="A38" s="7" t="s">
        <v>69</v>
      </c>
      <c r="B38" s="8" t="s">
        <v>106</v>
      </c>
      <c r="C38" s="16">
        <v>61356255</v>
      </c>
      <c r="D38" s="16">
        <v>4361446</v>
      </c>
      <c r="E38" s="16">
        <v>0</v>
      </c>
      <c r="F38" s="16">
        <v>650651</v>
      </c>
      <c r="G38" s="16"/>
      <c r="H38" s="9">
        <f t="shared" si="0"/>
        <v>66368352</v>
      </c>
      <c r="I38" s="17"/>
      <c r="J38" s="10"/>
      <c r="K38" s="11"/>
      <c r="L38" s="11"/>
      <c r="M38" s="10"/>
      <c r="N38" s="11"/>
    </row>
    <row r="39" spans="1:14" ht="15" customHeight="1">
      <c r="A39" s="7" t="s">
        <v>70</v>
      </c>
      <c r="B39" s="8" t="s">
        <v>107</v>
      </c>
      <c r="C39" s="16">
        <v>42767334</v>
      </c>
      <c r="D39" s="16">
        <v>3544924</v>
      </c>
      <c r="E39" s="16">
        <v>0</v>
      </c>
      <c r="F39" s="16">
        <v>15927559</v>
      </c>
      <c r="G39" s="16"/>
      <c r="H39" s="9">
        <f t="shared" si="0"/>
        <v>62239817</v>
      </c>
      <c r="I39" s="17"/>
      <c r="J39" s="10"/>
      <c r="K39" s="11"/>
      <c r="L39" s="11"/>
      <c r="M39" s="10"/>
      <c r="N39" s="11"/>
    </row>
    <row r="40" spans="1:14" ht="15" customHeight="1">
      <c r="A40" s="7" t="s">
        <v>71</v>
      </c>
      <c r="B40" s="8" t="s">
        <v>108</v>
      </c>
      <c r="C40" s="16">
        <v>43903492</v>
      </c>
      <c r="D40" s="16">
        <v>5544618</v>
      </c>
      <c r="E40" s="16">
        <v>0</v>
      </c>
      <c r="F40" s="16">
        <v>2790611</v>
      </c>
      <c r="G40" s="16"/>
      <c r="H40" s="9">
        <f t="shared" si="0"/>
        <v>52238721</v>
      </c>
      <c r="I40" s="17"/>
      <c r="J40" s="10"/>
      <c r="K40" s="11"/>
      <c r="L40" s="11"/>
      <c r="M40" s="10"/>
      <c r="N40" s="11"/>
    </row>
    <row r="41" spans="1:14" ht="15" customHeight="1">
      <c r="A41" s="7" t="s">
        <v>72</v>
      </c>
      <c r="B41" s="8" t="s">
        <v>109</v>
      </c>
      <c r="C41" s="16">
        <v>82645193</v>
      </c>
      <c r="D41" s="16">
        <v>3535051</v>
      </c>
      <c r="E41" s="16">
        <v>0</v>
      </c>
      <c r="F41" s="16">
        <v>236658</v>
      </c>
      <c r="G41" s="16"/>
      <c r="H41" s="9">
        <f t="shared" si="0"/>
        <v>86416902</v>
      </c>
      <c r="I41" s="17"/>
      <c r="J41" s="10"/>
      <c r="K41" s="11"/>
      <c r="L41" s="11"/>
      <c r="M41" s="10"/>
      <c r="N41" s="11"/>
    </row>
    <row r="42" spans="1:14" ht="15" customHeight="1">
      <c r="A42" s="7" t="s">
        <v>73</v>
      </c>
      <c r="B42" s="8" t="s">
        <v>110</v>
      </c>
      <c r="C42" s="16">
        <v>735375541</v>
      </c>
      <c r="D42" s="16">
        <v>3763829</v>
      </c>
      <c r="E42" s="16">
        <v>0</v>
      </c>
      <c r="F42" s="16">
        <v>0</v>
      </c>
      <c r="G42" s="16"/>
      <c r="H42" s="9">
        <f t="shared" si="0"/>
        <v>739139370</v>
      </c>
      <c r="I42" s="17"/>
      <c r="J42" s="10"/>
      <c r="K42" s="11"/>
      <c r="L42" s="11"/>
      <c r="M42" s="10"/>
      <c r="N42" s="11"/>
    </row>
    <row r="43" spans="1:14" ht="15" customHeight="1">
      <c r="A43" s="7" t="s">
        <v>74</v>
      </c>
      <c r="B43" s="8" t="s">
        <v>111</v>
      </c>
      <c r="C43" s="16">
        <v>104513178</v>
      </c>
      <c r="D43" s="16">
        <v>163328</v>
      </c>
      <c r="E43" s="16">
        <v>0</v>
      </c>
      <c r="F43" s="16">
        <v>0</v>
      </c>
      <c r="G43" s="16"/>
      <c r="H43" s="9">
        <f t="shared" si="0"/>
        <v>104676506</v>
      </c>
      <c r="I43" s="17"/>
      <c r="J43" s="10"/>
      <c r="K43" s="11"/>
      <c r="L43" s="11"/>
      <c r="M43" s="10"/>
      <c r="N43" s="11"/>
    </row>
    <row r="44" spans="1:14" ht="15" customHeight="1">
      <c r="A44" s="7" t="s">
        <v>75</v>
      </c>
      <c r="B44" s="8" t="s">
        <v>112</v>
      </c>
      <c r="C44" s="16">
        <v>90299989</v>
      </c>
      <c r="D44" s="16">
        <v>3039195</v>
      </c>
      <c r="E44" s="16">
        <v>0</v>
      </c>
      <c r="F44" s="16">
        <v>13475491</v>
      </c>
      <c r="G44" s="16"/>
      <c r="H44" s="9">
        <f t="shared" si="0"/>
        <v>106814675</v>
      </c>
      <c r="I44" s="17"/>
      <c r="J44" s="10"/>
      <c r="K44" s="11"/>
      <c r="L44" s="11"/>
      <c r="M44" s="10"/>
      <c r="N44" s="11"/>
    </row>
    <row r="45" spans="1:14" ht="15" customHeight="1">
      <c r="A45" s="7" t="s">
        <v>76</v>
      </c>
      <c r="B45" s="8" t="s">
        <v>113</v>
      </c>
      <c r="C45" s="16">
        <v>19043561</v>
      </c>
      <c r="D45" s="16">
        <v>1122051</v>
      </c>
      <c r="E45" s="16">
        <v>0</v>
      </c>
      <c r="F45" s="16">
        <v>1350683</v>
      </c>
      <c r="G45" s="16"/>
      <c r="H45" s="9">
        <f t="shared" si="0"/>
        <v>21516295</v>
      </c>
      <c r="I45" s="17"/>
      <c r="J45" s="10"/>
      <c r="K45" s="11"/>
      <c r="L45" s="11"/>
      <c r="M45" s="10"/>
      <c r="N45" s="11"/>
    </row>
    <row r="46" spans="1:14" ht="15" customHeight="1">
      <c r="A46" s="7" t="s">
        <v>77</v>
      </c>
      <c r="B46" s="8" t="s">
        <v>114</v>
      </c>
      <c r="C46" s="16">
        <v>29044144</v>
      </c>
      <c r="D46" s="16">
        <v>898544</v>
      </c>
      <c r="E46" s="16">
        <v>0</v>
      </c>
      <c r="F46" s="16">
        <v>489820</v>
      </c>
      <c r="G46" s="16"/>
      <c r="H46" s="9">
        <f t="shared" si="0"/>
        <v>30432508</v>
      </c>
      <c r="I46" s="17"/>
      <c r="J46" s="10"/>
      <c r="K46" s="11"/>
      <c r="L46" s="11"/>
      <c r="M46" s="10"/>
      <c r="N46" s="11"/>
    </row>
    <row r="47" spans="1:14" ht="15" customHeight="1">
      <c r="A47" s="7" t="s">
        <v>78</v>
      </c>
      <c r="B47" s="8" t="s">
        <v>115</v>
      </c>
      <c r="C47" s="16">
        <v>60358329</v>
      </c>
      <c r="D47" s="16">
        <v>0</v>
      </c>
      <c r="E47" s="16">
        <v>0</v>
      </c>
      <c r="F47" s="16">
        <v>0</v>
      </c>
      <c r="G47" s="16"/>
      <c r="H47" s="9">
        <f t="shared" si="0"/>
        <v>60358329</v>
      </c>
      <c r="I47" s="17"/>
      <c r="J47" s="10"/>
      <c r="K47" s="11"/>
      <c r="L47" s="11"/>
      <c r="M47" s="10"/>
      <c r="N47" s="11"/>
    </row>
    <row r="48" spans="1:14" ht="15" customHeight="1">
      <c r="A48" s="7" t="s">
        <v>79</v>
      </c>
      <c r="B48" s="8" t="s">
        <v>116</v>
      </c>
      <c r="C48" s="16">
        <v>73078938</v>
      </c>
      <c r="D48" s="16">
        <v>3004563</v>
      </c>
      <c r="E48" s="16">
        <v>0</v>
      </c>
      <c r="F48" s="16">
        <v>1915722</v>
      </c>
      <c r="G48" s="16"/>
      <c r="H48" s="9">
        <f t="shared" si="0"/>
        <v>77999223</v>
      </c>
      <c r="I48" s="17"/>
      <c r="J48" s="10"/>
      <c r="K48" s="11"/>
      <c r="L48" s="11"/>
      <c r="M48" s="10"/>
      <c r="N48" s="11"/>
    </row>
    <row r="49" spans="1:14" ht="19.5" customHeight="1">
      <c r="A49" s="58" t="s">
        <v>15</v>
      </c>
      <c r="B49" s="59"/>
      <c r="C49" s="12">
        <f aca="true" t="shared" si="1" ref="C49:H49">SUM(C11:C48)</f>
        <v>5368072150</v>
      </c>
      <c r="D49" s="12">
        <f t="shared" si="1"/>
        <v>285161091</v>
      </c>
      <c r="E49" s="12">
        <f t="shared" si="1"/>
        <v>2476408</v>
      </c>
      <c r="F49" s="12">
        <f t="shared" si="1"/>
        <v>231029844</v>
      </c>
      <c r="G49" s="12">
        <f t="shared" si="1"/>
        <v>0</v>
      </c>
      <c r="H49" s="12">
        <f t="shared" si="1"/>
        <v>5886739493</v>
      </c>
      <c r="I49" s="10"/>
      <c r="J49" s="10"/>
      <c r="K49" s="10"/>
      <c r="L49" s="10"/>
      <c r="M49" s="10"/>
      <c r="N49" s="10"/>
    </row>
    <row r="50" spans="1:8" ht="12.75">
      <c r="A50" s="25" t="s">
        <v>119</v>
      </c>
      <c r="C50" s="26"/>
      <c r="H50" s="26"/>
    </row>
    <row r="51" spans="2:14" ht="12.75">
      <c r="B51" s="10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</row>
    <row r="52" spans="1:14" ht="12.75">
      <c r="A52" s="25" t="s">
        <v>16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27" t="s">
        <v>22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27" t="s">
        <v>23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27" t="s">
        <v>25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27" t="s">
        <v>24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ht="12.75">
      <c r="A57" s="25" t="s">
        <v>35</v>
      </c>
    </row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</sheetData>
  <sheetProtection/>
  <mergeCells count="5">
    <mergeCell ref="H9:H10"/>
    <mergeCell ref="A49:B49"/>
    <mergeCell ref="A9:A10"/>
    <mergeCell ref="B9:B10"/>
    <mergeCell ref="C9:G9"/>
  </mergeCells>
  <conditionalFormatting sqref="C51:G51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3" width="11.7109375" style="21" bestFit="1" customWidth="1"/>
    <col min="4" max="5" width="11.57421875" style="21" bestFit="1" customWidth="1"/>
    <col min="6" max="6" width="11.421875" style="21" customWidth="1"/>
    <col min="7" max="8" width="11.57421875" style="21" bestFit="1" customWidth="1"/>
    <col min="9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118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17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7"/>
      <c r="L10" s="31"/>
      <c r="M10" s="31"/>
      <c r="N10" s="31"/>
      <c r="O10" s="31"/>
      <c r="P10" s="31"/>
      <c r="Q10" s="31"/>
    </row>
    <row r="11" spans="1:10" ht="15" customHeight="1">
      <c r="A11" s="34" t="s">
        <v>9</v>
      </c>
      <c r="B11" s="35" t="s">
        <v>10</v>
      </c>
      <c r="C11" s="36">
        <v>1135110077</v>
      </c>
      <c r="D11" s="36">
        <v>92640970</v>
      </c>
      <c r="E11" s="36">
        <v>517610845</v>
      </c>
      <c r="F11" s="36">
        <v>218500000</v>
      </c>
      <c r="G11" s="36">
        <v>15520840</v>
      </c>
      <c r="H11" s="36">
        <v>174279755</v>
      </c>
      <c r="I11" s="37">
        <f>SUM(C11:H11)</f>
        <v>2153662487</v>
      </c>
      <c r="J11" s="46"/>
    </row>
    <row r="12" spans="1:10" ht="15" customHeight="1">
      <c r="A12" s="38" t="s">
        <v>44</v>
      </c>
      <c r="B12" s="39" t="s">
        <v>80</v>
      </c>
      <c r="C12" s="40">
        <v>18789056</v>
      </c>
      <c r="D12" s="40">
        <v>914145</v>
      </c>
      <c r="E12" s="40">
        <v>12581050</v>
      </c>
      <c r="F12" s="40">
        <v>0</v>
      </c>
      <c r="G12" s="40">
        <v>300000</v>
      </c>
      <c r="H12" s="40">
        <v>25540</v>
      </c>
      <c r="I12" s="41">
        <f aca="true" t="shared" si="0" ref="I12:I48">SUM(C12:H12)</f>
        <v>32609791</v>
      </c>
      <c r="J12" s="46"/>
    </row>
    <row r="13" spans="1:10" ht="15" customHeight="1">
      <c r="A13" s="38" t="s">
        <v>45</v>
      </c>
      <c r="B13" s="39" t="s">
        <v>81</v>
      </c>
      <c r="C13" s="40">
        <v>21076583</v>
      </c>
      <c r="D13" s="40">
        <v>1471858</v>
      </c>
      <c r="E13" s="40">
        <v>9440467</v>
      </c>
      <c r="F13" s="40">
        <v>0</v>
      </c>
      <c r="G13" s="40">
        <v>4007</v>
      </c>
      <c r="H13" s="40">
        <v>531852</v>
      </c>
      <c r="I13" s="41">
        <f t="shared" si="0"/>
        <v>32524767</v>
      </c>
      <c r="J13" s="46"/>
    </row>
    <row r="14" spans="1:10" ht="15" customHeight="1">
      <c r="A14" s="38" t="s">
        <v>46</v>
      </c>
      <c r="B14" s="39" t="s">
        <v>82</v>
      </c>
      <c r="C14" s="40">
        <v>11917581</v>
      </c>
      <c r="D14" s="40">
        <v>492099</v>
      </c>
      <c r="E14" s="40">
        <v>5760229</v>
      </c>
      <c r="F14" s="40">
        <v>0</v>
      </c>
      <c r="G14" s="40">
        <v>66266</v>
      </c>
      <c r="H14" s="40">
        <v>35200</v>
      </c>
      <c r="I14" s="41">
        <f t="shared" si="0"/>
        <v>18271375</v>
      </c>
      <c r="J14" s="46"/>
    </row>
    <row r="15" spans="1:10" ht="15" customHeight="1">
      <c r="A15" s="38" t="s">
        <v>47</v>
      </c>
      <c r="B15" s="39" t="s">
        <v>83</v>
      </c>
      <c r="C15" s="40">
        <v>15968107</v>
      </c>
      <c r="D15" s="40">
        <v>1053840</v>
      </c>
      <c r="E15" s="40">
        <v>9135874</v>
      </c>
      <c r="F15" s="40">
        <v>0</v>
      </c>
      <c r="G15" s="40">
        <v>0</v>
      </c>
      <c r="H15" s="40">
        <v>19976145</v>
      </c>
      <c r="I15" s="41">
        <f t="shared" si="0"/>
        <v>46133966</v>
      </c>
      <c r="J15" s="46"/>
    </row>
    <row r="16" spans="1:10" ht="15" customHeight="1">
      <c r="A16" s="38" t="s">
        <v>48</v>
      </c>
      <c r="B16" s="39" t="s">
        <v>84</v>
      </c>
      <c r="C16" s="40">
        <v>81079349</v>
      </c>
      <c r="D16" s="40">
        <v>11638162</v>
      </c>
      <c r="E16" s="40">
        <v>30954671</v>
      </c>
      <c r="F16" s="40">
        <v>0</v>
      </c>
      <c r="G16" s="40">
        <v>150000</v>
      </c>
      <c r="H16" s="40">
        <v>41640</v>
      </c>
      <c r="I16" s="41">
        <f t="shared" si="0"/>
        <v>123863822</v>
      </c>
      <c r="J16" s="46"/>
    </row>
    <row r="17" spans="1:10" ht="15" customHeight="1">
      <c r="A17" s="38" t="s">
        <v>49</v>
      </c>
      <c r="B17" s="39" t="s">
        <v>85</v>
      </c>
      <c r="C17" s="40">
        <v>60483869</v>
      </c>
      <c r="D17" s="40">
        <v>7127445</v>
      </c>
      <c r="E17" s="40">
        <v>14606311</v>
      </c>
      <c r="F17" s="40">
        <v>0</v>
      </c>
      <c r="G17" s="40">
        <v>50000</v>
      </c>
      <c r="H17" s="40">
        <v>0</v>
      </c>
      <c r="I17" s="41">
        <f t="shared" si="0"/>
        <v>82267625</v>
      </c>
      <c r="J17" s="46"/>
    </row>
    <row r="18" spans="1:10" ht="15" customHeight="1">
      <c r="A18" s="38" t="s">
        <v>50</v>
      </c>
      <c r="B18" s="39" t="s">
        <v>86</v>
      </c>
      <c r="C18" s="40">
        <v>64492405</v>
      </c>
      <c r="D18" s="40">
        <v>7843727</v>
      </c>
      <c r="E18" s="40">
        <v>27440840</v>
      </c>
      <c r="F18" s="40">
        <v>0</v>
      </c>
      <c r="G18" s="40">
        <v>50000</v>
      </c>
      <c r="H18" s="40">
        <v>472984</v>
      </c>
      <c r="I18" s="41">
        <f t="shared" si="0"/>
        <v>100299956</v>
      </c>
      <c r="J18" s="46"/>
    </row>
    <row r="19" spans="1:10" ht="15" customHeight="1">
      <c r="A19" s="38" t="s">
        <v>51</v>
      </c>
      <c r="B19" s="39" t="s">
        <v>87</v>
      </c>
      <c r="C19" s="40">
        <v>17124947</v>
      </c>
      <c r="D19" s="40">
        <v>2387763</v>
      </c>
      <c r="E19" s="40">
        <v>10279998</v>
      </c>
      <c r="F19" s="40">
        <v>0</v>
      </c>
      <c r="G19" s="40">
        <v>50000</v>
      </c>
      <c r="H19" s="40">
        <v>0</v>
      </c>
      <c r="I19" s="41">
        <f t="shared" si="0"/>
        <v>29842708</v>
      </c>
      <c r="J19" s="46"/>
    </row>
    <row r="20" spans="1:10" ht="15" customHeight="1">
      <c r="A20" s="38" t="s">
        <v>52</v>
      </c>
      <c r="B20" s="39" t="s">
        <v>88</v>
      </c>
      <c r="C20" s="40">
        <v>40042945</v>
      </c>
      <c r="D20" s="40">
        <v>4442124</v>
      </c>
      <c r="E20" s="40">
        <v>14340083</v>
      </c>
      <c r="F20" s="40">
        <v>0</v>
      </c>
      <c r="G20" s="40">
        <v>377379</v>
      </c>
      <c r="H20" s="40">
        <v>475540</v>
      </c>
      <c r="I20" s="41">
        <f t="shared" si="0"/>
        <v>59678071</v>
      </c>
      <c r="J20" s="46"/>
    </row>
    <row r="21" spans="1:10" ht="15" customHeight="1">
      <c r="A21" s="38" t="s">
        <v>53</v>
      </c>
      <c r="B21" s="39" t="s">
        <v>89</v>
      </c>
      <c r="C21" s="40">
        <v>63203091</v>
      </c>
      <c r="D21" s="40">
        <v>8064716</v>
      </c>
      <c r="E21" s="40">
        <v>32696302</v>
      </c>
      <c r="F21" s="40">
        <v>0</v>
      </c>
      <c r="G21" s="40">
        <v>975000</v>
      </c>
      <c r="H21" s="40">
        <v>5171042</v>
      </c>
      <c r="I21" s="41">
        <f t="shared" si="0"/>
        <v>110110151</v>
      </c>
      <c r="J21" s="46"/>
    </row>
    <row r="22" spans="1:10" ht="15" customHeight="1">
      <c r="A22" s="38" t="s">
        <v>11</v>
      </c>
      <c r="B22" s="39" t="s">
        <v>90</v>
      </c>
      <c r="C22" s="40">
        <v>23392154</v>
      </c>
      <c r="D22" s="40">
        <v>11034424</v>
      </c>
      <c r="E22" s="40">
        <v>164552855</v>
      </c>
      <c r="F22" s="40">
        <v>0</v>
      </c>
      <c r="G22" s="40">
        <v>0</v>
      </c>
      <c r="H22" s="40">
        <v>13166432</v>
      </c>
      <c r="I22" s="41">
        <f t="shared" si="0"/>
        <v>212145865</v>
      </c>
      <c r="J22" s="46"/>
    </row>
    <row r="23" spans="1:10" ht="15" customHeight="1">
      <c r="A23" s="38" t="s">
        <v>54</v>
      </c>
      <c r="B23" s="39" t="s">
        <v>91</v>
      </c>
      <c r="C23" s="40">
        <v>64253665</v>
      </c>
      <c r="D23" s="40">
        <v>4949052</v>
      </c>
      <c r="E23" s="40">
        <v>23708538</v>
      </c>
      <c r="F23" s="40">
        <v>0</v>
      </c>
      <c r="G23" s="40">
        <v>1016902</v>
      </c>
      <c r="H23" s="40">
        <v>9515025</v>
      </c>
      <c r="I23" s="41">
        <f t="shared" si="0"/>
        <v>103443182</v>
      </c>
      <c r="J23" s="46"/>
    </row>
    <row r="24" spans="1:10" ht="15" customHeight="1">
      <c r="A24" s="38" t="s">
        <v>55</v>
      </c>
      <c r="B24" s="39" t="s">
        <v>92</v>
      </c>
      <c r="C24" s="40">
        <v>97821176</v>
      </c>
      <c r="D24" s="40">
        <v>14301216</v>
      </c>
      <c r="E24" s="40">
        <v>24386466</v>
      </c>
      <c r="F24" s="40">
        <v>0</v>
      </c>
      <c r="G24" s="40">
        <v>846495</v>
      </c>
      <c r="H24" s="40">
        <v>676287</v>
      </c>
      <c r="I24" s="41">
        <f t="shared" si="0"/>
        <v>138031640</v>
      </c>
      <c r="J24" s="46"/>
    </row>
    <row r="25" spans="1:10" ht="15" customHeight="1">
      <c r="A25" s="38" t="s">
        <v>56</v>
      </c>
      <c r="B25" s="39" t="s">
        <v>93</v>
      </c>
      <c r="C25" s="40">
        <v>76682957</v>
      </c>
      <c r="D25" s="40">
        <v>13666433</v>
      </c>
      <c r="E25" s="40">
        <v>28167145</v>
      </c>
      <c r="F25" s="40">
        <v>0</v>
      </c>
      <c r="G25" s="40">
        <v>60000</v>
      </c>
      <c r="H25" s="40">
        <v>13184676</v>
      </c>
      <c r="I25" s="41">
        <f t="shared" si="0"/>
        <v>131761211</v>
      </c>
      <c r="J25" s="46"/>
    </row>
    <row r="26" spans="1:10" ht="15" customHeight="1">
      <c r="A26" s="38" t="s">
        <v>57</v>
      </c>
      <c r="B26" s="39" t="s">
        <v>94</v>
      </c>
      <c r="C26" s="40">
        <v>36840720</v>
      </c>
      <c r="D26" s="40">
        <v>10711604</v>
      </c>
      <c r="E26" s="40">
        <v>14577088</v>
      </c>
      <c r="F26" s="40">
        <v>0</v>
      </c>
      <c r="G26" s="40">
        <v>349843</v>
      </c>
      <c r="H26" s="40">
        <v>620000</v>
      </c>
      <c r="I26" s="41">
        <f t="shared" si="0"/>
        <v>63099255</v>
      </c>
      <c r="J26" s="46"/>
    </row>
    <row r="27" spans="1:10" ht="15" customHeight="1">
      <c r="A27" s="38" t="s">
        <v>58</v>
      </c>
      <c r="B27" s="39" t="s">
        <v>95</v>
      </c>
      <c r="C27" s="40">
        <v>29079369</v>
      </c>
      <c r="D27" s="40">
        <v>2235625</v>
      </c>
      <c r="E27" s="40">
        <v>15882924</v>
      </c>
      <c r="F27" s="40">
        <v>0</v>
      </c>
      <c r="G27" s="40">
        <v>17620</v>
      </c>
      <c r="H27" s="40">
        <v>121972</v>
      </c>
      <c r="I27" s="41">
        <f t="shared" si="0"/>
        <v>47337510</v>
      </c>
      <c r="J27" s="46"/>
    </row>
    <row r="28" spans="1:10" ht="15" customHeight="1">
      <c r="A28" s="38" t="s">
        <v>59</v>
      </c>
      <c r="B28" s="39" t="s">
        <v>96</v>
      </c>
      <c r="C28" s="40">
        <v>18617980</v>
      </c>
      <c r="D28" s="40">
        <v>139079</v>
      </c>
      <c r="E28" s="40">
        <v>14627095</v>
      </c>
      <c r="F28" s="40">
        <v>0</v>
      </c>
      <c r="G28" s="40">
        <v>38500</v>
      </c>
      <c r="H28" s="40">
        <v>642966</v>
      </c>
      <c r="I28" s="41">
        <f t="shared" si="0"/>
        <v>34065620</v>
      </c>
      <c r="J28" s="46"/>
    </row>
    <row r="29" spans="1:10" ht="15" customHeight="1">
      <c r="A29" s="38" t="s">
        <v>60</v>
      </c>
      <c r="B29" s="39" t="s">
        <v>97</v>
      </c>
      <c r="C29" s="40">
        <v>27763704</v>
      </c>
      <c r="D29" s="40">
        <v>4296654</v>
      </c>
      <c r="E29" s="40">
        <v>11977317</v>
      </c>
      <c r="F29" s="40">
        <v>0</v>
      </c>
      <c r="G29" s="40">
        <v>0</v>
      </c>
      <c r="H29" s="40">
        <v>0</v>
      </c>
      <c r="I29" s="41">
        <f t="shared" si="0"/>
        <v>44037675</v>
      </c>
      <c r="J29" s="46"/>
    </row>
    <row r="30" spans="1:10" ht="15" customHeight="1">
      <c r="A30" s="38" t="s">
        <v>61</v>
      </c>
      <c r="B30" s="39" t="s">
        <v>98</v>
      </c>
      <c r="C30" s="40">
        <v>46762232</v>
      </c>
      <c r="D30" s="40">
        <v>5693185</v>
      </c>
      <c r="E30" s="40">
        <v>19460303</v>
      </c>
      <c r="F30" s="40">
        <v>0</v>
      </c>
      <c r="G30" s="40">
        <v>8241</v>
      </c>
      <c r="H30" s="40">
        <v>213293</v>
      </c>
      <c r="I30" s="41">
        <f t="shared" si="0"/>
        <v>72137254</v>
      </c>
      <c r="J30" s="46"/>
    </row>
    <row r="31" spans="1:10" ht="15" customHeight="1">
      <c r="A31" s="38" t="s">
        <v>62</v>
      </c>
      <c r="B31" s="39" t="s">
        <v>99</v>
      </c>
      <c r="C31" s="40">
        <v>19102251</v>
      </c>
      <c r="D31" s="40">
        <v>850737</v>
      </c>
      <c r="E31" s="40">
        <v>14259386</v>
      </c>
      <c r="F31" s="40">
        <v>0</v>
      </c>
      <c r="G31" s="40">
        <v>0</v>
      </c>
      <c r="H31" s="40">
        <v>0</v>
      </c>
      <c r="I31" s="41">
        <f t="shared" si="0"/>
        <v>34212374</v>
      </c>
      <c r="J31" s="46"/>
    </row>
    <row r="32" spans="1:10" ht="15" customHeight="1">
      <c r="A32" s="38" t="s">
        <v>63</v>
      </c>
      <c r="B32" s="39" t="s">
        <v>100</v>
      </c>
      <c r="C32" s="40">
        <v>10994081</v>
      </c>
      <c r="D32" s="40">
        <v>31558</v>
      </c>
      <c r="E32" s="40">
        <v>7839696</v>
      </c>
      <c r="F32" s="40">
        <v>0</v>
      </c>
      <c r="G32" s="40">
        <v>150000</v>
      </c>
      <c r="H32" s="40">
        <v>2700</v>
      </c>
      <c r="I32" s="41">
        <f t="shared" si="0"/>
        <v>19018035</v>
      </c>
      <c r="J32" s="46"/>
    </row>
    <row r="33" spans="1:10" ht="15" customHeight="1">
      <c r="A33" s="38" t="s">
        <v>64</v>
      </c>
      <c r="B33" s="39" t="s">
        <v>101</v>
      </c>
      <c r="C33" s="40">
        <v>37308889</v>
      </c>
      <c r="D33" s="40">
        <v>765954</v>
      </c>
      <c r="E33" s="40">
        <v>25752018</v>
      </c>
      <c r="F33" s="40">
        <v>0</v>
      </c>
      <c r="G33" s="40">
        <v>30924</v>
      </c>
      <c r="H33" s="40">
        <v>2887159</v>
      </c>
      <c r="I33" s="41">
        <f t="shared" si="0"/>
        <v>66744944</v>
      </c>
      <c r="J33" s="46"/>
    </row>
    <row r="34" spans="1:10" ht="15" customHeight="1">
      <c r="A34" s="38" t="s">
        <v>65</v>
      </c>
      <c r="B34" s="39" t="s">
        <v>102</v>
      </c>
      <c r="C34" s="40">
        <v>42121519</v>
      </c>
      <c r="D34" s="40">
        <v>1430728</v>
      </c>
      <c r="E34" s="40">
        <v>16727478</v>
      </c>
      <c r="F34" s="40">
        <v>0</v>
      </c>
      <c r="G34" s="40">
        <v>129801</v>
      </c>
      <c r="H34" s="40">
        <v>14083667</v>
      </c>
      <c r="I34" s="41">
        <f t="shared" si="0"/>
        <v>74493193</v>
      </c>
      <c r="J34" s="46"/>
    </row>
    <row r="35" spans="1:10" ht="15" customHeight="1">
      <c r="A35" s="38" t="s">
        <v>66</v>
      </c>
      <c r="B35" s="39" t="s">
        <v>103</v>
      </c>
      <c r="C35" s="40">
        <v>42499015</v>
      </c>
      <c r="D35" s="40">
        <v>842323</v>
      </c>
      <c r="E35" s="40">
        <v>37839269</v>
      </c>
      <c r="F35" s="40">
        <v>0</v>
      </c>
      <c r="G35" s="40">
        <v>0</v>
      </c>
      <c r="H35" s="40">
        <v>1626871</v>
      </c>
      <c r="I35" s="41">
        <f t="shared" si="0"/>
        <v>82807478</v>
      </c>
      <c r="J35" s="46"/>
    </row>
    <row r="36" spans="1:10" ht="15" customHeight="1">
      <c r="A36" s="38" t="s">
        <v>67</v>
      </c>
      <c r="B36" s="39" t="s">
        <v>104</v>
      </c>
      <c r="C36" s="40">
        <v>31961529</v>
      </c>
      <c r="D36" s="40">
        <v>565315</v>
      </c>
      <c r="E36" s="40">
        <v>13140058</v>
      </c>
      <c r="F36" s="40">
        <v>0</v>
      </c>
      <c r="G36" s="40">
        <v>152848</v>
      </c>
      <c r="H36" s="40">
        <v>135680</v>
      </c>
      <c r="I36" s="41">
        <f t="shared" si="0"/>
        <v>45955430</v>
      </c>
      <c r="J36" s="46"/>
    </row>
    <row r="37" spans="1:10" ht="15" customHeight="1">
      <c r="A37" s="38" t="s">
        <v>68</v>
      </c>
      <c r="B37" s="39" t="s">
        <v>105</v>
      </c>
      <c r="C37" s="40">
        <v>40240560</v>
      </c>
      <c r="D37" s="40">
        <v>273482</v>
      </c>
      <c r="E37" s="40">
        <v>26034799</v>
      </c>
      <c r="F37" s="40">
        <v>0</v>
      </c>
      <c r="G37" s="40">
        <v>159794</v>
      </c>
      <c r="H37" s="40">
        <v>422176</v>
      </c>
      <c r="I37" s="41">
        <f t="shared" si="0"/>
        <v>67130811</v>
      </c>
      <c r="J37" s="46"/>
    </row>
    <row r="38" spans="1:10" ht="15" customHeight="1">
      <c r="A38" s="38" t="s">
        <v>69</v>
      </c>
      <c r="B38" s="39" t="s">
        <v>106</v>
      </c>
      <c r="C38" s="40">
        <v>41975980</v>
      </c>
      <c r="D38" s="40">
        <v>522464</v>
      </c>
      <c r="E38" s="40">
        <v>17931652</v>
      </c>
      <c r="F38" s="40">
        <v>0</v>
      </c>
      <c r="G38" s="40">
        <v>903959</v>
      </c>
      <c r="H38" s="40">
        <v>22200</v>
      </c>
      <c r="I38" s="41">
        <f t="shared" si="0"/>
        <v>61356255</v>
      </c>
      <c r="J38" s="46"/>
    </row>
    <row r="39" spans="1:10" ht="15" customHeight="1">
      <c r="A39" s="38" t="s">
        <v>70</v>
      </c>
      <c r="B39" s="39" t="s">
        <v>107</v>
      </c>
      <c r="C39" s="40">
        <v>21826443</v>
      </c>
      <c r="D39" s="40">
        <v>115102</v>
      </c>
      <c r="E39" s="40">
        <v>20824149</v>
      </c>
      <c r="F39" s="40">
        <v>0</v>
      </c>
      <c r="G39" s="40">
        <v>0</v>
      </c>
      <c r="H39" s="40">
        <v>1640</v>
      </c>
      <c r="I39" s="41">
        <f t="shared" si="0"/>
        <v>42767334</v>
      </c>
      <c r="J39" s="46"/>
    </row>
    <row r="40" spans="1:10" ht="15" customHeight="1">
      <c r="A40" s="38" t="s">
        <v>71</v>
      </c>
      <c r="B40" s="39" t="s">
        <v>108</v>
      </c>
      <c r="C40" s="40">
        <v>22737039</v>
      </c>
      <c r="D40" s="40">
        <v>2820</v>
      </c>
      <c r="E40" s="40">
        <v>21129593</v>
      </c>
      <c r="F40" s="40">
        <v>0</v>
      </c>
      <c r="G40" s="40">
        <v>0</v>
      </c>
      <c r="H40" s="40">
        <v>34040</v>
      </c>
      <c r="I40" s="41">
        <f t="shared" si="0"/>
        <v>43903492</v>
      </c>
      <c r="J40" s="46"/>
    </row>
    <row r="41" spans="1:10" ht="15" customHeight="1">
      <c r="A41" s="38" t="s">
        <v>72</v>
      </c>
      <c r="B41" s="39" t="s">
        <v>109</v>
      </c>
      <c r="C41" s="40">
        <v>62696381</v>
      </c>
      <c r="D41" s="40">
        <v>5861451</v>
      </c>
      <c r="E41" s="40">
        <v>13862865</v>
      </c>
      <c r="F41" s="40">
        <v>0</v>
      </c>
      <c r="G41" s="40">
        <v>128106</v>
      </c>
      <c r="H41" s="40">
        <v>96390</v>
      </c>
      <c r="I41" s="41">
        <f t="shared" si="0"/>
        <v>82645193</v>
      </c>
      <c r="J41" s="46"/>
    </row>
    <row r="42" spans="1:10" ht="15" customHeight="1">
      <c r="A42" s="38" t="s">
        <v>73</v>
      </c>
      <c r="B42" s="39" t="s">
        <v>110</v>
      </c>
      <c r="C42" s="40">
        <v>0</v>
      </c>
      <c r="D42" s="40">
        <v>0</v>
      </c>
      <c r="E42" s="40">
        <v>698340900</v>
      </c>
      <c r="F42" s="40">
        <v>0</v>
      </c>
      <c r="G42" s="40">
        <v>37034641</v>
      </c>
      <c r="H42" s="40">
        <v>0</v>
      </c>
      <c r="I42" s="41">
        <f t="shared" si="0"/>
        <v>735375541</v>
      </c>
      <c r="J42" s="46"/>
    </row>
    <row r="43" spans="1:10" ht="15" customHeight="1">
      <c r="A43" s="38" t="s">
        <v>74</v>
      </c>
      <c r="B43" s="39" t="s">
        <v>111</v>
      </c>
      <c r="C43" s="40">
        <v>0</v>
      </c>
      <c r="D43" s="40">
        <v>0</v>
      </c>
      <c r="E43" s="40">
        <v>10976986</v>
      </c>
      <c r="F43" s="40">
        <v>0</v>
      </c>
      <c r="G43" s="40">
        <v>18957</v>
      </c>
      <c r="H43" s="40">
        <v>93517235</v>
      </c>
      <c r="I43" s="41">
        <f t="shared" si="0"/>
        <v>104513178</v>
      </c>
      <c r="J43" s="46"/>
    </row>
    <row r="44" spans="1:10" ht="15" customHeight="1">
      <c r="A44" s="38" t="s">
        <v>75</v>
      </c>
      <c r="B44" s="39" t="s">
        <v>112</v>
      </c>
      <c r="C44" s="40">
        <v>6224970</v>
      </c>
      <c r="D44" s="40">
        <v>0</v>
      </c>
      <c r="E44" s="40">
        <v>84075018</v>
      </c>
      <c r="F44" s="40">
        <v>0</v>
      </c>
      <c r="G44" s="40">
        <v>1</v>
      </c>
      <c r="H44" s="40">
        <v>0</v>
      </c>
      <c r="I44" s="41">
        <f t="shared" si="0"/>
        <v>90299989</v>
      </c>
      <c r="J44" s="46"/>
    </row>
    <row r="45" spans="1:10" ht="15" customHeight="1">
      <c r="A45" s="38" t="s">
        <v>76</v>
      </c>
      <c r="B45" s="39" t="s">
        <v>113</v>
      </c>
      <c r="C45" s="40">
        <v>8213310</v>
      </c>
      <c r="D45" s="40">
        <v>12610</v>
      </c>
      <c r="E45" s="40">
        <v>10569799</v>
      </c>
      <c r="F45" s="40">
        <v>0</v>
      </c>
      <c r="G45" s="40">
        <v>0</v>
      </c>
      <c r="H45" s="40">
        <v>247842</v>
      </c>
      <c r="I45" s="41">
        <f t="shared" si="0"/>
        <v>19043561</v>
      </c>
      <c r="J45" s="46"/>
    </row>
    <row r="46" spans="1:10" ht="15" customHeight="1">
      <c r="A46" s="38" t="s">
        <v>77</v>
      </c>
      <c r="B46" s="39" t="s">
        <v>114</v>
      </c>
      <c r="C46" s="40">
        <v>13952463</v>
      </c>
      <c r="D46" s="40">
        <v>18847</v>
      </c>
      <c r="E46" s="40">
        <v>13672651</v>
      </c>
      <c r="F46" s="40">
        <v>0</v>
      </c>
      <c r="G46" s="40">
        <v>3986</v>
      </c>
      <c r="H46" s="40">
        <v>1396197</v>
      </c>
      <c r="I46" s="41">
        <f t="shared" si="0"/>
        <v>29044144</v>
      </c>
      <c r="J46" s="46"/>
    </row>
    <row r="47" spans="1:10" ht="15" customHeight="1">
      <c r="A47" s="38" t="s">
        <v>78</v>
      </c>
      <c r="B47" s="39" t="s">
        <v>115</v>
      </c>
      <c r="C47" s="40">
        <v>0</v>
      </c>
      <c r="D47" s="40">
        <v>0</v>
      </c>
      <c r="E47" s="40">
        <v>60355829</v>
      </c>
      <c r="F47" s="40">
        <v>0</v>
      </c>
      <c r="G47" s="40">
        <v>2500</v>
      </c>
      <c r="H47" s="40">
        <v>0</v>
      </c>
      <c r="I47" s="41">
        <f t="shared" si="0"/>
        <v>60358329</v>
      </c>
      <c r="J47" s="46"/>
    </row>
    <row r="48" spans="1:10" ht="15" customHeight="1">
      <c r="A48" s="42" t="s">
        <v>79</v>
      </c>
      <c r="B48" s="43" t="s">
        <v>116</v>
      </c>
      <c r="C48" s="44">
        <v>47055755</v>
      </c>
      <c r="D48" s="44">
        <v>5639</v>
      </c>
      <c r="E48" s="44">
        <v>25958368</v>
      </c>
      <c r="F48" s="44">
        <v>0</v>
      </c>
      <c r="G48" s="44">
        <v>15096</v>
      </c>
      <c r="H48" s="44">
        <v>44080</v>
      </c>
      <c r="I48" s="45">
        <f t="shared" si="0"/>
        <v>73078938</v>
      </c>
      <c r="J48" s="46"/>
    </row>
    <row r="49" spans="1:9" ht="19.5" customHeight="1">
      <c r="A49" s="58" t="s">
        <v>15</v>
      </c>
      <c r="B49" s="59"/>
      <c r="C49" s="12">
        <f aca="true" t="shared" si="1" ref="C49:I49">SUM(C11:C48)</f>
        <v>2399412152</v>
      </c>
      <c r="D49" s="12">
        <f t="shared" si="1"/>
        <v>216403151</v>
      </c>
      <c r="E49" s="12">
        <f t="shared" si="1"/>
        <v>2121476915</v>
      </c>
      <c r="F49" s="12">
        <f t="shared" si="1"/>
        <v>218500000</v>
      </c>
      <c r="G49" s="12">
        <f t="shared" si="1"/>
        <v>58611706</v>
      </c>
      <c r="H49" s="12">
        <f t="shared" si="1"/>
        <v>353668226</v>
      </c>
      <c r="I49" s="12">
        <f t="shared" si="1"/>
        <v>5368072150</v>
      </c>
    </row>
    <row r="50" spans="1:9" ht="12.75">
      <c r="A50" s="25" t="s">
        <v>119</v>
      </c>
      <c r="I50" s="26"/>
    </row>
    <row r="51" spans="2:9" ht="12.75">
      <c r="B51" s="10"/>
      <c r="C51" s="10"/>
      <c r="D51" s="10"/>
      <c r="E51" s="10"/>
      <c r="F51" s="10"/>
      <c r="G51" s="10"/>
      <c r="H51" s="10"/>
      <c r="I51" s="11"/>
    </row>
    <row r="52" spans="1:9" ht="12.75">
      <c r="A52" s="25" t="s">
        <v>16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7" t="s">
        <v>27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7" t="s">
        <v>28</v>
      </c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27" t="s">
        <v>29</v>
      </c>
      <c r="B55" s="10"/>
      <c r="C55" s="10"/>
      <c r="D55" s="10"/>
      <c r="E55" s="10"/>
      <c r="F55" s="10"/>
      <c r="G55" s="10"/>
      <c r="H55" s="10"/>
      <c r="I55" s="10"/>
    </row>
    <row r="56" ht="12.75">
      <c r="A56" s="32" t="s">
        <v>33</v>
      </c>
    </row>
    <row r="57" ht="12.75">
      <c r="A57" s="27" t="s">
        <v>30</v>
      </c>
    </row>
    <row r="58" ht="12.75">
      <c r="A58" s="27" t="s">
        <v>31</v>
      </c>
    </row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</sheetData>
  <sheetProtection/>
  <mergeCells count="5">
    <mergeCell ref="I9:I10"/>
    <mergeCell ref="A49:B49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118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9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7"/>
    </row>
    <row r="11" spans="1:9" ht="15" customHeight="1">
      <c r="A11" s="34" t="s">
        <v>9</v>
      </c>
      <c r="B11" s="47" t="s">
        <v>10</v>
      </c>
      <c r="C11" s="36">
        <v>200000</v>
      </c>
      <c r="D11" s="36">
        <v>850000</v>
      </c>
      <c r="E11" s="36">
        <v>54681062</v>
      </c>
      <c r="F11" s="36">
        <v>0</v>
      </c>
      <c r="G11" s="36">
        <v>2898783</v>
      </c>
      <c r="H11" s="36">
        <v>3450982</v>
      </c>
      <c r="I11" s="37">
        <f>SUM(C11:H11)</f>
        <v>62080827</v>
      </c>
    </row>
    <row r="12" spans="1:9" ht="15" customHeight="1">
      <c r="A12" s="38" t="s">
        <v>44</v>
      </c>
      <c r="B12" s="48" t="s">
        <v>80</v>
      </c>
      <c r="C12" s="40">
        <v>0</v>
      </c>
      <c r="D12" s="40">
        <v>0</v>
      </c>
      <c r="E12" s="40">
        <v>3978031</v>
      </c>
      <c r="F12" s="40">
        <v>0</v>
      </c>
      <c r="G12" s="40">
        <v>3005</v>
      </c>
      <c r="H12" s="40">
        <v>410000</v>
      </c>
      <c r="I12" s="41">
        <f aca="true" t="shared" si="0" ref="I12:I47">SUM(C12:H12)</f>
        <v>4391036</v>
      </c>
    </row>
    <row r="13" spans="1:9" ht="15" customHeight="1">
      <c r="A13" s="38" t="s">
        <v>45</v>
      </c>
      <c r="B13" s="48" t="s">
        <v>81</v>
      </c>
      <c r="C13" s="40">
        <v>0</v>
      </c>
      <c r="D13" s="40">
        <v>0</v>
      </c>
      <c r="E13" s="40">
        <v>5335859</v>
      </c>
      <c r="F13" s="40">
        <v>0</v>
      </c>
      <c r="G13" s="40">
        <v>4501</v>
      </c>
      <c r="H13" s="40">
        <v>549043</v>
      </c>
      <c r="I13" s="41">
        <f t="shared" si="0"/>
        <v>5889403</v>
      </c>
    </row>
    <row r="14" spans="1:9" ht="15" customHeight="1">
      <c r="A14" s="38" t="s">
        <v>46</v>
      </c>
      <c r="B14" s="48" t="s">
        <v>82</v>
      </c>
      <c r="C14" s="40">
        <v>0</v>
      </c>
      <c r="D14" s="40">
        <v>0</v>
      </c>
      <c r="E14" s="40">
        <v>18230381</v>
      </c>
      <c r="F14" s="40">
        <v>0</v>
      </c>
      <c r="G14" s="40">
        <v>0</v>
      </c>
      <c r="H14" s="40">
        <v>771156</v>
      </c>
      <c r="I14" s="41">
        <f t="shared" si="0"/>
        <v>19001537</v>
      </c>
    </row>
    <row r="15" spans="1:9" ht="15" customHeight="1">
      <c r="A15" s="38" t="s">
        <v>47</v>
      </c>
      <c r="B15" s="48" t="s">
        <v>83</v>
      </c>
      <c r="C15" s="40">
        <v>0</v>
      </c>
      <c r="D15" s="40">
        <v>0</v>
      </c>
      <c r="E15" s="40">
        <v>4644920</v>
      </c>
      <c r="F15" s="40">
        <v>0</v>
      </c>
      <c r="G15" s="40">
        <v>0</v>
      </c>
      <c r="H15" s="40">
        <v>3120</v>
      </c>
      <c r="I15" s="41">
        <f t="shared" si="0"/>
        <v>4648040</v>
      </c>
    </row>
    <row r="16" spans="1:9" ht="15" customHeight="1">
      <c r="A16" s="38" t="s">
        <v>48</v>
      </c>
      <c r="B16" s="48" t="s">
        <v>84</v>
      </c>
      <c r="C16" s="40">
        <v>553240</v>
      </c>
      <c r="D16" s="40">
        <v>0</v>
      </c>
      <c r="E16" s="40">
        <v>23276068</v>
      </c>
      <c r="F16" s="40">
        <v>0</v>
      </c>
      <c r="G16" s="40">
        <v>320000</v>
      </c>
      <c r="H16" s="40">
        <v>510950</v>
      </c>
      <c r="I16" s="41">
        <f t="shared" si="0"/>
        <v>24660258</v>
      </c>
    </row>
    <row r="17" spans="1:9" ht="15" customHeight="1">
      <c r="A17" s="38" t="s">
        <v>49</v>
      </c>
      <c r="B17" s="48" t="s">
        <v>85</v>
      </c>
      <c r="C17" s="40">
        <v>245000</v>
      </c>
      <c r="D17" s="40">
        <v>0</v>
      </c>
      <c r="E17" s="40">
        <v>18047655</v>
      </c>
      <c r="F17" s="40">
        <v>0</v>
      </c>
      <c r="G17" s="40">
        <v>17821</v>
      </c>
      <c r="H17" s="40">
        <v>446400</v>
      </c>
      <c r="I17" s="41">
        <f t="shared" si="0"/>
        <v>18756876</v>
      </c>
    </row>
    <row r="18" spans="1:9" ht="15" customHeight="1">
      <c r="A18" s="38" t="s">
        <v>50</v>
      </c>
      <c r="B18" s="48" t="s">
        <v>86</v>
      </c>
      <c r="C18" s="40">
        <v>0</v>
      </c>
      <c r="D18" s="40">
        <v>0</v>
      </c>
      <c r="E18" s="40">
        <v>9990773</v>
      </c>
      <c r="F18" s="40">
        <v>0</v>
      </c>
      <c r="G18" s="40">
        <v>0</v>
      </c>
      <c r="H18" s="40">
        <v>494886</v>
      </c>
      <c r="I18" s="41">
        <f t="shared" si="0"/>
        <v>10485659</v>
      </c>
    </row>
    <row r="19" spans="1:9" ht="15" customHeight="1">
      <c r="A19" s="38" t="s">
        <v>51</v>
      </c>
      <c r="B19" s="48" t="s">
        <v>87</v>
      </c>
      <c r="C19" s="40">
        <v>0</v>
      </c>
      <c r="D19" s="40">
        <v>0</v>
      </c>
      <c r="E19" s="40">
        <v>6615753</v>
      </c>
      <c r="F19" s="40">
        <v>0</v>
      </c>
      <c r="G19" s="40">
        <v>0</v>
      </c>
      <c r="H19" s="40">
        <v>193147</v>
      </c>
      <c r="I19" s="41">
        <f t="shared" si="0"/>
        <v>6808900</v>
      </c>
    </row>
    <row r="20" spans="1:9" ht="15" customHeight="1">
      <c r="A20" s="38" t="s">
        <v>52</v>
      </c>
      <c r="B20" s="48" t="s">
        <v>88</v>
      </c>
      <c r="C20" s="40">
        <v>0</v>
      </c>
      <c r="D20" s="40">
        <v>0</v>
      </c>
      <c r="E20" s="40">
        <v>4532618</v>
      </c>
      <c r="F20" s="40">
        <v>0</v>
      </c>
      <c r="G20" s="40">
        <v>0</v>
      </c>
      <c r="H20" s="40">
        <v>288600</v>
      </c>
      <c r="I20" s="41">
        <f t="shared" si="0"/>
        <v>4821218</v>
      </c>
    </row>
    <row r="21" spans="1:9" ht="15" customHeight="1">
      <c r="A21" s="38" t="s">
        <v>53</v>
      </c>
      <c r="B21" s="48" t="s">
        <v>89</v>
      </c>
      <c r="C21" s="40">
        <v>0</v>
      </c>
      <c r="D21" s="40">
        <v>0</v>
      </c>
      <c r="E21" s="40">
        <v>8311280</v>
      </c>
      <c r="F21" s="40">
        <v>0</v>
      </c>
      <c r="G21" s="40">
        <v>79421</v>
      </c>
      <c r="H21" s="40">
        <v>241100</v>
      </c>
      <c r="I21" s="41">
        <f t="shared" si="0"/>
        <v>8631801</v>
      </c>
    </row>
    <row r="22" spans="1:9" ht="15" customHeight="1">
      <c r="A22" s="38" t="s">
        <v>11</v>
      </c>
      <c r="B22" s="48" t="s">
        <v>90</v>
      </c>
      <c r="C22" s="40">
        <v>0</v>
      </c>
      <c r="D22" s="40">
        <v>0</v>
      </c>
      <c r="E22" s="40">
        <v>5428514</v>
      </c>
      <c r="F22" s="40">
        <v>0</v>
      </c>
      <c r="G22" s="40">
        <v>10000</v>
      </c>
      <c r="H22" s="40">
        <v>25500</v>
      </c>
      <c r="I22" s="41">
        <f t="shared" si="0"/>
        <v>5464014</v>
      </c>
    </row>
    <row r="23" spans="1:9" ht="15" customHeight="1">
      <c r="A23" s="38" t="s">
        <v>54</v>
      </c>
      <c r="B23" s="48" t="s">
        <v>91</v>
      </c>
      <c r="C23" s="40">
        <v>0</v>
      </c>
      <c r="D23" s="40">
        <v>0</v>
      </c>
      <c r="E23" s="40">
        <v>5142384</v>
      </c>
      <c r="F23" s="40">
        <v>0</v>
      </c>
      <c r="G23" s="40">
        <v>0</v>
      </c>
      <c r="H23" s="40">
        <v>167086</v>
      </c>
      <c r="I23" s="41">
        <f t="shared" si="0"/>
        <v>5309470</v>
      </c>
    </row>
    <row r="24" spans="1:9" ht="15" customHeight="1">
      <c r="A24" s="38" t="s">
        <v>55</v>
      </c>
      <c r="B24" s="48" t="s">
        <v>92</v>
      </c>
      <c r="C24" s="40">
        <v>0</v>
      </c>
      <c r="D24" s="40">
        <v>0</v>
      </c>
      <c r="E24" s="40">
        <v>13467714</v>
      </c>
      <c r="F24" s="40">
        <v>0</v>
      </c>
      <c r="G24" s="40">
        <v>0</v>
      </c>
      <c r="H24" s="40">
        <v>81750</v>
      </c>
      <c r="I24" s="41">
        <f t="shared" si="0"/>
        <v>13549464</v>
      </c>
    </row>
    <row r="25" spans="1:9" ht="15" customHeight="1">
      <c r="A25" s="38" t="s">
        <v>56</v>
      </c>
      <c r="B25" s="48" t="s">
        <v>93</v>
      </c>
      <c r="C25" s="40">
        <v>0</v>
      </c>
      <c r="D25" s="40">
        <v>0</v>
      </c>
      <c r="E25" s="40">
        <v>12303343</v>
      </c>
      <c r="F25" s="40">
        <v>0</v>
      </c>
      <c r="G25" s="40">
        <v>0</v>
      </c>
      <c r="H25" s="40">
        <v>190760</v>
      </c>
      <c r="I25" s="41">
        <f t="shared" si="0"/>
        <v>12494103</v>
      </c>
    </row>
    <row r="26" spans="1:9" ht="15" customHeight="1">
      <c r="A26" s="38" t="s">
        <v>57</v>
      </c>
      <c r="B26" s="48" t="s">
        <v>94</v>
      </c>
      <c r="C26" s="40">
        <v>120000</v>
      </c>
      <c r="D26" s="40">
        <v>0</v>
      </c>
      <c r="E26" s="40">
        <v>7711420</v>
      </c>
      <c r="F26" s="40">
        <v>0</v>
      </c>
      <c r="G26" s="40">
        <v>15089</v>
      </c>
      <c r="H26" s="40">
        <v>0</v>
      </c>
      <c r="I26" s="41">
        <f t="shared" si="0"/>
        <v>7846509</v>
      </c>
    </row>
    <row r="27" spans="1:9" ht="15" customHeight="1">
      <c r="A27" s="38" t="s">
        <v>58</v>
      </c>
      <c r="B27" s="48" t="s">
        <v>95</v>
      </c>
      <c r="C27" s="40">
        <v>0</v>
      </c>
      <c r="D27" s="40">
        <v>0</v>
      </c>
      <c r="E27" s="40">
        <v>7190461</v>
      </c>
      <c r="F27" s="40">
        <v>0</v>
      </c>
      <c r="G27" s="40">
        <v>31913</v>
      </c>
      <c r="H27" s="40">
        <v>324721</v>
      </c>
      <c r="I27" s="41">
        <f t="shared" si="0"/>
        <v>7547095</v>
      </c>
    </row>
    <row r="28" spans="1:9" ht="15" customHeight="1">
      <c r="A28" s="38" t="s">
        <v>59</v>
      </c>
      <c r="B28" s="48" t="s">
        <v>96</v>
      </c>
      <c r="C28" s="40">
        <v>650000</v>
      </c>
      <c r="D28" s="40">
        <v>0</v>
      </c>
      <c r="E28" s="40">
        <v>929535</v>
      </c>
      <c r="F28" s="40">
        <v>0</v>
      </c>
      <c r="G28" s="40">
        <v>0</v>
      </c>
      <c r="H28" s="40">
        <v>310030</v>
      </c>
      <c r="I28" s="41">
        <f t="shared" si="0"/>
        <v>1889565</v>
      </c>
    </row>
    <row r="29" spans="1:9" ht="15" customHeight="1">
      <c r="A29" s="38" t="s">
        <v>60</v>
      </c>
      <c r="B29" s="48" t="s">
        <v>97</v>
      </c>
      <c r="C29" s="40">
        <v>0</v>
      </c>
      <c r="D29" s="40">
        <v>0</v>
      </c>
      <c r="E29" s="40">
        <v>3745666</v>
      </c>
      <c r="F29" s="40">
        <v>0</v>
      </c>
      <c r="G29" s="40">
        <v>6000</v>
      </c>
      <c r="H29" s="40">
        <v>111040</v>
      </c>
      <c r="I29" s="41">
        <f t="shared" si="0"/>
        <v>3862706</v>
      </c>
    </row>
    <row r="30" spans="1:9" ht="15" customHeight="1">
      <c r="A30" s="38" t="s">
        <v>61</v>
      </c>
      <c r="B30" s="48" t="s">
        <v>98</v>
      </c>
      <c r="C30" s="40">
        <v>0</v>
      </c>
      <c r="D30" s="40">
        <v>0</v>
      </c>
      <c r="E30" s="40">
        <v>5939839</v>
      </c>
      <c r="F30" s="40">
        <v>0</v>
      </c>
      <c r="G30" s="40">
        <v>0</v>
      </c>
      <c r="H30" s="40">
        <v>228261</v>
      </c>
      <c r="I30" s="41">
        <f t="shared" si="0"/>
        <v>6168100</v>
      </c>
    </row>
    <row r="31" spans="1:9" ht="15" customHeight="1">
      <c r="A31" s="38" t="s">
        <v>62</v>
      </c>
      <c r="B31" s="48" t="s">
        <v>99</v>
      </c>
      <c r="C31" s="40">
        <v>0</v>
      </c>
      <c r="D31" s="40">
        <v>0</v>
      </c>
      <c r="E31" s="40">
        <v>3520397</v>
      </c>
      <c r="F31" s="40">
        <v>0</v>
      </c>
      <c r="G31" s="40">
        <v>62240</v>
      </c>
      <c r="H31" s="40">
        <v>100000</v>
      </c>
      <c r="I31" s="41">
        <f t="shared" si="0"/>
        <v>3682637</v>
      </c>
    </row>
    <row r="32" spans="1:9" ht="15" customHeight="1">
      <c r="A32" s="38" t="s">
        <v>63</v>
      </c>
      <c r="B32" s="48" t="s">
        <v>100</v>
      </c>
      <c r="C32" s="40">
        <v>0</v>
      </c>
      <c r="D32" s="40">
        <v>0</v>
      </c>
      <c r="E32" s="40">
        <v>2187244</v>
      </c>
      <c r="F32" s="40">
        <v>0</v>
      </c>
      <c r="G32" s="40">
        <v>0</v>
      </c>
      <c r="H32" s="40">
        <v>0</v>
      </c>
      <c r="I32" s="41">
        <f t="shared" si="0"/>
        <v>2187244</v>
      </c>
    </row>
    <row r="33" spans="1:9" ht="15" customHeight="1">
      <c r="A33" s="38" t="s">
        <v>64</v>
      </c>
      <c r="B33" s="48" t="s">
        <v>101</v>
      </c>
      <c r="C33" s="40">
        <v>0</v>
      </c>
      <c r="D33" s="40">
        <v>0</v>
      </c>
      <c r="E33" s="40">
        <v>2853867</v>
      </c>
      <c r="F33" s="40">
        <v>0</v>
      </c>
      <c r="G33" s="40">
        <v>0</v>
      </c>
      <c r="H33" s="40">
        <v>0</v>
      </c>
      <c r="I33" s="41">
        <f t="shared" si="0"/>
        <v>2853867</v>
      </c>
    </row>
    <row r="34" spans="1:9" ht="15" customHeight="1">
      <c r="A34" s="38" t="s">
        <v>65</v>
      </c>
      <c r="B34" s="48" t="s">
        <v>102</v>
      </c>
      <c r="C34" s="40">
        <v>0</v>
      </c>
      <c r="D34" s="40">
        <v>0</v>
      </c>
      <c r="E34" s="40">
        <v>3244216</v>
      </c>
      <c r="F34" s="40">
        <v>0</v>
      </c>
      <c r="G34" s="40">
        <v>0</v>
      </c>
      <c r="H34" s="40">
        <v>23843</v>
      </c>
      <c r="I34" s="41">
        <f t="shared" si="0"/>
        <v>3268059</v>
      </c>
    </row>
    <row r="35" spans="1:9" ht="15" customHeight="1">
      <c r="A35" s="38" t="s">
        <v>66</v>
      </c>
      <c r="B35" s="48" t="s">
        <v>103</v>
      </c>
      <c r="C35" s="40">
        <v>0</v>
      </c>
      <c r="D35" s="40">
        <v>0</v>
      </c>
      <c r="E35" s="40">
        <v>3278711</v>
      </c>
      <c r="F35" s="40">
        <v>0</v>
      </c>
      <c r="G35" s="40">
        <v>75108</v>
      </c>
      <c r="H35" s="40">
        <v>25300</v>
      </c>
      <c r="I35" s="41">
        <f t="shared" si="0"/>
        <v>3379119</v>
      </c>
    </row>
    <row r="36" spans="1:9" ht="15" customHeight="1">
      <c r="A36" s="38" t="s">
        <v>67</v>
      </c>
      <c r="B36" s="48" t="s">
        <v>104</v>
      </c>
      <c r="C36" s="40">
        <v>0</v>
      </c>
      <c r="D36" s="40">
        <v>0</v>
      </c>
      <c r="E36" s="40">
        <v>2319913</v>
      </c>
      <c r="F36" s="40">
        <v>0</v>
      </c>
      <c r="G36" s="40">
        <v>68000</v>
      </c>
      <c r="H36" s="40">
        <v>50000</v>
      </c>
      <c r="I36" s="41">
        <f t="shared" si="0"/>
        <v>2437913</v>
      </c>
    </row>
    <row r="37" spans="1:9" ht="15" customHeight="1">
      <c r="A37" s="38" t="s">
        <v>68</v>
      </c>
      <c r="B37" s="48" t="s">
        <v>105</v>
      </c>
      <c r="C37" s="40">
        <v>76490</v>
      </c>
      <c r="D37" s="40">
        <v>0</v>
      </c>
      <c r="E37" s="40">
        <v>3991632</v>
      </c>
      <c r="F37" s="40">
        <v>0</v>
      </c>
      <c r="G37" s="40">
        <v>0</v>
      </c>
      <c r="H37" s="40">
        <v>0</v>
      </c>
      <c r="I37" s="41">
        <f t="shared" si="0"/>
        <v>4068122</v>
      </c>
    </row>
    <row r="38" spans="1:9" ht="15" customHeight="1">
      <c r="A38" s="38" t="s">
        <v>69</v>
      </c>
      <c r="B38" s="48" t="s">
        <v>106</v>
      </c>
      <c r="C38" s="40">
        <v>0</v>
      </c>
      <c r="D38" s="40">
        <v>0</v>
      </c>
      <c r="E38" s="40">
        <v>4361446</v>
      </c>
      <c r="F38" s="40">
        <v>0</v>
      </c>
      <c r="G38" s="40">
        <v>0</v>
      </c>
      <c r="H38" s="40">
        <v>0</v>
      </c>
      <c r="I38" s="41">
        <f t="shared" si="0"/>
        <v>4361446</v>
      </c>
    </row>
    <row r="39" spans="1:9" ht="15" customHeight="1">
      <c r="A39" s="38" t="s">
        <v>70</v>
      </c>
      <c r="B39" s="48" t="s">
        <v>107</v>
      </c>
      <c r="C39" s="40">
        <v>0</v>
      </c>
      <c r="D39" s="40">
        <v>0</v>
      </c>
      <c r="E39" s="40">
        <v>3544924</v>
      </c>
      <c r="F39" s="40">
        <v>0</v>
      </c>
      <c r="G39" s="40">
        <v>0</v>
      </c>
      <c r="H39" s="40">
        <v>0</v>
      </c>
      <c r="I39" s="41">
        <f t="shared" si="0"/>
        <v>3544924</v>
      </c>
    </row>
    <row r="40" spans="1:9" ht="15" customHeight="1">
      <c r="A40" s="38" t="s">
        <v>71</v>
      </c>
      <c r="B40" s="48" t="s">
        <v>108</v>
      </c>
      <c r="C40" s="40">
        <v>0</v>
      </c>
      <c r="D40" s="40">
        <v>0</v>
      </c>
      <c r="E40" s="40">
        <v>5544618</v>
      </c>
      <c r="F40" s="40">
        <v>0</v>
      </c>
      <c r="G40" s="40">
        <v>0</v>
      </c>
      <c r="H40" s="40">
        <v>0</v>
      </c>
      <c r="I40" s="41">
        <f t="shared" si="0"/>
        <v>5544618</v>
      </c>
    </row>
    <row r="41" spans="1:9" ht="15" customHeight="1">
      <c r="A41" s="38" t="s">
        <v>72</v>
      </c>
      <c r="B41" s="48" t="s">
        <v>109</v>
      </c>
      <c r="C41" s="40">
        <v>0</v>
      </c>
      <c r="D41" s="40">
        <v>0</v>
      </c>
      <c r="E41" s="40">
        <v>3535051</v>
      </c>
      <c r="F41" s="40">
        <v>0</v>
      </c>
      <c r="G41" s="40">
        <v>0</v>
      </c>
      <c r="H41" s="40">
        <v>0</v>
      </c>
      <c r="I41" s="41">
        <f t="shared" si="0"/>
        <v>3535051</v>
      </c>
    </row>
    <row r="42" spans="1:9" ht="15" customHeight="1">
      <c r="A42" s="38" t="s">
        <v>73</v>
      </c>
      <c r="B42" s="48" t="s">
        <v>110</v>
      </c>
      <c r="C42" s="40">
        <v>0</v>
      </c>
      <c r="D42" s="40">
        <v>0</v>
      </c>
      <c r="E42" s="40">
        <v>3763829</v>
      </c>
      <c r="F42" s="40">
        <v>0</v>
      </c>
      <c r="G42" s="40">
        <v>0</v>
      </c>
      <c r="H42" s="40">
        <v>0</v>
      </c>
      <c r="I42" s="41">
        <f t="shared" si="0"/>
        <v>3763829</v>
      </c>
    </row>
    <row r="43" spans="1:9" ht="15" customHeight="1">
      <c r="A43" s="38" t="s">
        <v>74</v>
      </c>
      <c r="B43" s="48" t="s">
        <v>111</v>
      </c>
      <c r="C43" s="40">
        <v>0</v>
      </c>
      <c r="D43" s="40">
        <v>0</v>
      </c>
      <c r="E43" s="40">
        <v>163328</v>
      </c>
      <c r="F43" s="40">
        <v>0</v>
      </c>
      <c r="G43" s="40">
        <v>0</v>
      </c>
      <c r="H43" s="40">
        <v>0</v>
      </c>
      <c r="I43" s="41">
        <f t="shared" si="0"/>
        <v>163328</v>
      </c>
    </row>
    <row r="44" spans="1:9" ht="15" customHeight="1">
      <c r="A44" s="38" t="s">
        <v>75</v>
      </c>
      <c r="B44" s="48" t="s">
        <v>112</v>
      </c>
      <c r="C44" s="40">
        <v>120000</v>
      </c>
      <c r="D44" s="40">
        <v>0</v>
      </c>
      <c r="E44" s="40">
        <v>2590639</v>
      </c>
      <c r="F44" s="40">
        <v>0</v>
      </c>
      <c r="G44" s="40">
        <v>0</v>
      </c>
      <c r="H44" s="40">
        <v>328556</v>
      </c>
      <c r="I44" s="41">
        <f t="shared" si="0"/>
        <v>3039195</v>
      </c>
    </row>
    <row r="45" spans="1:9" ht="15" customHeight="1">
      <c r="A45" s="38" t="s">
        <v>76</v>
      </c>
      <c r="B45" s="48" t="s">
        <v>113</v>
      </c>
      <c r="C45" s="40">
        <v>0</v>
      </c>
      <c r="D45" s="40">
        <v>0</v>
      </c>
      <c r="E45" s="40">
        <v>1122051</v>
      </c>
      <c r="F45" s="40">
        <v>0</v>
      </c>
      <c r="G45" s="40">
        <v>0</v>
      </c>
      <c r="H45" s="40">
        <v>0</v>
      </c>
      <c r="I45" s="41">
        <f t="shared" si="0"/>
        <v>1122051</v>
      </c>
    </row>
    <row r="46" spans="1:9" ht="15" customHeight="1">
      <c r="A46" s="38" t="s">
        <v>77</v>
      </c>
      <c r="B46" s="48" t="s">
        <v>114</v>
      </c>
      <c r="C46" s="40">
        <v>0</v>
      </c>
      <c r="D46" s="40">
        <v>0</v>
      </c>
      <c r="E46" s="40">
        <v>898544</v>
      </c>
      <c r="F46" s="40">
        <v>0</v>
      </c>
      <c r="G46" s="40">
        <v>0</v>
      </c>
      <c r="H46" s="40">
        <v>0</v>
      </c>
      <c r="I46" s="41">
        <f t="shared" si="0"/>
        <v>898544</v>
      </c>
    </row>
    <row r="47" spans="1:9" ht="15" customHeight="1">
      <c r="A47" s="42" t="s">
        <v>79</v>
      </c>
      <c r="B47" s="49" t="s">
        <v>116</v>
      </c>
      <c r="C47" s="44">
        <v>0</v>
      </c>
      <c r="D47" s="44">
        <v>0</v>
      </c>
      <c r="E47" s="44">
        <v>3004563</v>
      </c>
      <c r="F47" s="44">
        <v>0</v>
      </c>
      <c r="G47" s="44">
        <v>0</v>
      </c>
      <c r="H47" s="44">
        <v>0</v>
      </c>
      <c r="I47" s="45">
        <f t="shared" si="0"/>
        <v>3004563</v>
      </c>
    </row>
    <row r="48" spans="1:9" ht="19.5" customHeight="1">
      <c r="A48" s="58" t="s">
        <v>15</v>
      </c>
      <c r="B48" s="59"/>
      <c r="C48" s="12">
        <f aca="true" t="shared" si="1" ref="C48:I48">SUM(C11:C47)</f>
        <v>1964730</v>
      </c>
      <c r="D48" s="12">
        <f t="shared" si="1"/>
        <v>850000</v>
      </c>
      <c r="E48" s="12">
        <f t="shared" si="1"/>
        <v>269428249</v>
      </c>
      <c r="F48" s="12">
        <f t="shared" si="1"/>
        <v>0</v>
      </c>
      <c r="G48" s="12">
        <f t="shared" si="1"/>
        <v>3591881</v>
      </c>
      <c r="H48" s="12">
        <f t="shared" si="1"/>
        <v>9326231</v>
      </c>
      <c r="I48" s="12">
        <f t="shared" si="1"/>
        <v>285161091</v>
      </c>
    </row>
    <row r="49" ht="12.75">
      <c r="A49" s="25" t="s">
        <v>119</v>
      </c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25" t="s">
        <v>16</v>
      </c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27" t="s">
        <v>27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7" t="s">
        <v>28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7" t="s">
        <v>29</v>
      </c>
      <c r="B54" s="10"/>
      <c r="C54" s="10"/>
      <c r="D54" s="10"/>
      <c r="E54" s="10"/>
      <c r="F54" s="10"/>
      <c r="G54" s="10"/>
      <c r="H54" s="10"/>
      <c r="I54" s="10"/>
    </row>
    <row r="55" ht="12.75">
      <c r="A55" s="27" t="s">
        <v>30</v>
      </c>
    </row>
    <row r="56" ht="12.75">
      <c r="A56" s="27" t="s">
        <v>31</v>
      </c>
    </row>
    <row r="57" s="33" customFormat="1" ht="12.75">
      <c r="A57" s="25"/>
    </row>
    <row r="58" s="33" customFormat="1" ht="12.75"/>
    <row r="59" s="33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5">
    <mergeCell ref="I9:I10"/>
    <mergeCell ref="A48:B48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118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15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57"/>
      <c r="L10" s="30"/>
      <c r="M10" s="30"/>
      <c r="N10" s="30"/>
      <c r="O10" s="30"/>
    </row>
    <row r="11" spans="1:9" ht="15" customHeight="1">
      <c r="A11" s="34" t="s">
        <v>44</v>
      </c>
      <c r="B11" s="47" t="s">
        <v>80</v>
      </c>
      <c r="C11" s="36">
        <v>75297</v>
      </c>
      <c r="D11" s="36">
        <v>0</v>
      </c>
      <c r="E11" s="36">
        <v>4069538</v>
      </c>
      <c r="F11" s="36">
        <v>0</v>
      </c>
      <c r="G11" s="36">
        <v>0</v>
      </c>
      <c r="H11" s="36">
        <v>22023</v>
      </c>
      <c r="I11" s="37">
        <f>SUM(C11:H11)</f>
        <v>4166858</v>
      </c>
    </row>
    <row r="12" spans="1:9" ht="15" customHeight="1">
      <c r="A12" s="38" t="s">
        <v>45</v>
      </c>
      <c r="B12" s="48" t="s">
        <v>81</v>
      </c>
      <c r="C12" s="40">
        <v>18342</v>
      </c>
      <c r="D12" s="40">
        <v>0</v>
      </c>
      <c r="E12" s="40">
        <v>5426842</v>
      </c>
      <c r="F12" s="40">
        <v>0</v>
      </c>
      <c r="G12" s="40">
        <v>0</v>
      </c>
      <c r="H12" s="40">
        <v>24700</v>
      </c>
      <c r="I12" s="41">
        <f aca="true" t="shared" si="0" ref="I12:I44">SUM(C12:H12)</f>
        <v>5469884</v>
      </c>
    </row>
    <row r="13" spans="1:9" ht="15" customHeight="1">
      <c r="A13" s="38" t="s">
        <v>46</v>
      </c>
      <c r="B13" s="48" t="s">
        <v>82</v>
      </c>
      <c r="C13" s="40">
        <v>0</v>
      </c>
      <c r="D13" s="40">
        <v>0</v>
      </c>
      <c r="E13" s="40">
        <v>3281159</v>
      </c>
      <c r="F13" s="40">
        <v>0</v>
      </c>
      <c r="G13" s="40">
        <v>0</v>
      </c>
      <c r="H13" s="40">
        <v>1445000</v>
      </c>
      <c r="I13" s="41">
        <f t="shared" si="0"/>
        <v>4726159</v>
      </c>
    </row>
    <row r="14" spans="1:9" ht="15" customHeight="1">
      <c r="A14" s="38" t="s">
        <v>47</v>
      </c>
      <c r="B14" s="48" t="s">
        <v>83</v>
      </c>
      <c r="C14" s="40">
        <v>3483</v>
      </c>
      <c r="D14" s="40">
        <v>0</v>
      </c>
      <c r="E14" s="40">
        <v>1197208</v>
      </c>
      <c r="F14" s="40">
        <v>0</v>
      </c>
      <c r="G14" s="40">
        <v>0</v>
      </c>
      <c r="H14" s="40">
        <v>135</v>
      </c>
      <c r="I14" s="41">
        <f t="shared" si="0"/>
        <v>1200826</v>
      </c>
    </row>
    <row r="15" spans="1:9" ht="15" customHeight="1">
      <c r="A15" s="38" t="s">
        <v>48</v>
      </c>
      <c r="B15" s="48" t="s">
        <v>84</v>
      </c>
      <c r="C15" s="40">
        <v>35899</v>
      </c>
      <c r="D15" s="40">
        <v>0</v>
      </c>
      <c r="E15" s="40">
        <v>13641991</v>
      </c>
      <c r="F15" s="40">
        <v>0</v>
      </c>
      <c r="G15" s="40">
        <v>0</v>
      </c>
      <c r="H15" s="40">
        <v>181100</v>
      </c>
      <c r="I15" s="41">
        <f t="shared" si="0"/>
        <v>13858990</v>
      </c>
    </row>
    <row r="16" spans="1:9" ht="15" customHeight="1">
      <c r="A16" s="38" t="s">
        <v>49</v>
      </c>
      <c r="B16" s="48" t="s">
        <v>85</v>
      </c>
      <c r="C16" s="40">
        <v>0</v>
      </c>
      <c r="D16" s="40">
        <v>0</v>
      </c>
      <c r="E16" s="40">
        <v>14650243</v>
      </c>
      <c r="F16" s="40">
        <v>0</v>
      </c>
      <c r="G16" s="40">
        <v>0</v>
      </c>
      <c r="H16" s="40">
        <v>420600</v>
      </c>
      <c r="I16" s="41">
        <f t="shared" si="0"/>
        <v>15070843</v>
      </c>
    </row>
    <row r="17" spans="1:9" ht="15" customHeight="1">
      <c r="A17" s="38" t="s">
        <v>50</v>
      </c>
      <c r="B17" s="48" t="s">
        <v>86</v>
      </c>
      <c r="C17" s="40">
        <v>11310</v>
      </c>
      <c r="D17" s="40">
        <v>0</v>
      </c>
      <c r="E17" s="40">
        <v>15336597</v>
      </c>
      <c r="F17" s="40">
        <v>0</v>
      </c>
      <c r="G17" s="40">
        <v>0</v>
      </c>
      <c r="H17" s="40">
        <v>0</v>
      </c>
      <c r="I17" s="41">
        <f t="shared" si="0"/>
        <v>15347907</v>
      </c>
    </row>
    <row r="18" spans="1:9" ht="15" customHeight="1">
      <c r="A18" s="38" t="s">
        <v>51</v>
      </c>
      <c r="B18" s="48" t="s">
        <v>87</v>
      </c>
      <c r="C18" s="40">
        <v>0</v>
      </c>
      <c r="D18" s="40">
        <v>0</v>
      </c>
      <c r="E18" s="40">
        <v>2454850</v>
      </c>
      <c r="F18" s="40">
        <v>0</v>
      </c>
      <c r="G18" s="40">
        <v>0</v>
      </c>
      <c r="H18" s="40">
        <v>0</v>
      </c>
      <c r="I18" s="41">
        <f t="shared" si="0"/>
        <v>2454850</v>
      </c>
    </row>
    <row r="19" spans="1:9" ht="15" customHeight="1">
      <c r="A19" s="38" t="s">
        <v>52</v>
      </c>
      <c r="B19" s="48" t="s">
        <v>88</v>
      </c>
      <c r="C19" s="40">
        <v>157902</v>
      </c>
      <c r="D19" s="40">
        <v>0</v>
      </c>
      <c r="E19" s="40">
        <v>6707738</v>
      </c>
      <c r="F19" s="40">
        <v>0</v>
      </c>
      <c r="G19" s="40">
        <v>0</v>
      </c>
      <c r="H19" s="40">
        <v>597279</v>
      </c>
      <c r="I19" s="41">
        <f t="shared" si="0"/>
        <v>7462919</v>
      </c>
    </row>
    <row r="20" spans="1:9" ht="15" customHeight="1">
      <c r="A20" s="38" t="s">
        <v>53</v>
      </c>
      <c r="B20" s="48" t="s">
        <v>89</v>
      </c>
      <c r="C20" s="40">
        <v>39113</v>
      </c>
      <c r="D20" s="40">
        <v>0</v>
      </c>
      <c r="E20" s="40">
        <v>15290573</v>
      </c>
      <c r="F20" s="40">
        <v>0</v>
      </c>
      <c r="G20" s="40">
        <v>0</v>
      </c>
      <c r="H20" s="40">
        <v>39038</v>
      </c>
      <c r="I20" s="41">
        <f t="shared" si="0"/>
        <v>15368724</v>
      </c>
    </row>
    <row r="21" spans="1:9" ht="15" customHeight="1">
      <c r="A21" s="38" t="s">
        <v>11</v>
      </c>
      <c r="B21" s="48" t="s">
        <v>90</v>
      </c>
      <c r="C21" s="40">
        <v>0</v>
      </c>
      <c r="D21" s="40">
        <v>0</v>
      </c>
      <c r="E21" s="40">
        <v>5072</v>
      </c>
      <c r="F21" s="40">
        <v>0</v>
      </c>
      <c r="G21" s="40">
        <v>0</v>
      </c>
      <c r="H21" s="40">
        <v>0</v>
      </c>
      <c r="I21" s="41">
        <f t="shared" si="0"/>
        <v>5072</v>
      </c>
    </row>
    <row r="22" spans="1:9" ht="15" customHeight="1">
      <c r="A22" s="38" t="s">
        <v>54</v>
      </c>
      <c r="B22" s="48" t="s">
        <v>91</v>
      </c>
      <c r="C22" s="40">
        <v>0</v>
      </c>
      <c r="D22" s="40">
        <v>0</v>
      </c>
      <c r="E22" s="40">
        <v>15661421</v>
      </c>
      <c r="F22" s="40">
        <v>0</v>
      </c>
      <c r="G22" s="40">
        <v>0</v>
      </c>
      <c r="H22" s="40">
        <v>850000</v>
      </c>
      <c r="I22" s="41">
        <f t="shared" si="0"/>
        <v>16511421</v>
      </c>
    </row>
    <row r="23" spans="1:9" ht="15" customHeight="1">
      <c r="A23" s="38" t="s">
        <v>55</v>
      </c>
      <c r="B23" s="48" t="s">
        <v>92</v>
      </c>
      <c r="C23" s="40">
        <v>0</v>
      </c>
      <c r="D23" s="40">
        <v>0</v>
      </c>
      <c r="E23" s="40">
        <v>50754836</v>
      </c>
      <c r="F23" s="40">
        <v>0</v>
      </c>
      <c r="G23" s="40">
        <v>0</v>
      </c>
      <c r="H23" s="40">
        <v>103350</v>
      </c>
      <c r="I23" s="41">
        <f t="shared" si="0"/>
        <v>50858186</v>
      </c>
    </row>
    <row r="24" spans="1:9" ht="15" customHeight="1">
      <c r="A24" s="38" t="s">
        <v>56</v>
      </c>
      <c r="B24" s="48" t="s">
        <v>93</v>
      </c>
      <c r="C24" s="40">
        <v>405928</v>
      </c>
      <c r="D24" s="40">
        <v>0</v>
      </c>
      <c r="E24" s="40">
        <v>15419319</v>
      </c>
      <c r="F24" s="40">
        <v>0</v>
      </c>
      <c r="G24" s="40">
        <v>0</v>
      </c>
      <c r="H24" s="40">
        <v>31209</v>
      </c>
      <c r="I24" s="41">
        <f t="shared" si="0"/>
        <v>15856456</v>
      </c>
    </row>
    <row r="25" spans="1:9" ht="15" customHeight="1">
      <c r="A25" s="38" t="s">
        <v>57</v>
      </c>
      <c r="B25" s="48" t="s">
        <v>94</v>
      </c>
      <c r="C25" s="40">
        <v>0</v>
      </c>
      <c r="D25" s="40">
        <v>0</v>
      </c>
      <c r="E25" s="40">
        <v>4059026</v>
      </c>
      <c r="F25" s="40">
        <v>0</v>
      </c>
      <c r="G25" s="40">
        <v>0</v>
      </c>
      <c r="H25" s="40">
        <v>0</v>
      </c>
      <c r="I25" s="41">
        <f t="shared" si="0"/>
        <v>4059026</v>
      </c>
    </row>
    <row r="26" spans="1:9" ht="15" customHeight="1">
      <c r="A26" s="38" t="s">
        <v>58</v>
      </c>
      <c r="B26" s="48" t="s">
        <v>95</v>
      </c>
      <c r="C26" s="40">
        <v>0</v>
      </c>
      <c r="D26" s="40">
        <v>0</v>
      </c>
      <c r="E26" s="40">
        <v>2515899</v>
      </c>
      <c r="F26" s="40">
        <v>0</v>
      </c>
      <c r="G26" s="40">
        <v>0</v>
      </c>
      <c r="H26" s="40">
        <v>23682</v>
      </c>
      <c r="I26" s="41">
        <f t="shared" si="0"/>
        <v>2539581</v>
      </c>
    </row>
    <row r="27" spans="1:9" ht="15" customHeight="1">
      <c r="A27" s="38" t="s">
        <v>59</v>
      </c>
      <c r="B27" s="48" t="s">
        <v>96</v>
      </c>
      <c r="C27" s="40">
        <v>0</v>
      </c>
      <c r="D27" s="40">
        <v>0</v>
      </c>
      <c r="E27" s="40">
        <v>1711536</v>
      </c>
      <c r="F27" s="40">
        <v>0</v>
      </c>
      <c r="G27" s="40">
        <v>0</v>
      </c>
      <c r="H27" s="40">
        <v>0</v>
      </c>
      <c r="I27" s="41">
        <f t="shared" si="0"/>
        <v>1711536</v>
      </c>
    </row>
    <row r="28" spans="1:9" ht="15" customHeight="1">
      <c r="A28" s="38" t="s">
        <v>60</v>
      </c>
      <c r="B28" s="48" t="s">
        <v>97</v>
      </c>
      <c r="C28" s="40">
        <v>9635</v>
      </c>
      <c r="D28" s="40">
        <v>0</v>
      </c>
      <c r="E28" s="40">
        <v>3515092</v>
      </c>
      <c r="F28" s="40">
        <v>0</v>
      </c>
      <c r="G28" s="40">
        <v>0</v>
      </c>
      <c r="H28" s="40">
        <v>117387</v>
      </c>
      <c r="I28" s="41">
        <f t="shared" si="0"/>
        <v>3642114</v>
      </c>
    </row>
    <row r="29" spans="1:9" ht="15" customHeight="1">
      <c r="A29" s="38" t="s">
        <v>61</v>
      </c>
      <c r="B29" s="48" t="s">
        <v>98</v>
      </c>
      <c r="C29" s="40">
        <v>0</v>
      </c>
      <c r="D29" s="40">
        <v>0</v>
      </c>
      <c r="E29" s="40">
        <v>6129699</v>
      </c>
      <c r="F29" s="40">
        <v>0</v>
      </c>
      <c r="G29" s="40">
        <v>0</v>
      </c>
      <c r="H29" s="40">
        <v>0</v>
      </c>
      <c r="I29" s="41">
        <f t="shared" si="0"/>
        <v>6129699</v>
      </c>
    </row>
    <row r="30" spans="1:9" ht="15" customHeight="1">
      <c r="A30" s="38" t="s">
        <v>62</v>
      </c>
      <c r="B30" s="48" t="s">
        <v>99</v>
      </c>
      <c r="C30" s="40">
        <v>0</v>
      </c>
      <c r="D30" s="40">
        <v>0</v>
      </c>
      <c r="E30" s="40">
        <v>4511122</v>
      </c>
      <c r="F30" s="40">
        <v>0</v>
      </c>
      <c r="G30" s="40">
        <v>0</v>
      </c>
      <c r="H30" s="40">
        <v>89100</v>
      </c>
      <c r="I30" s="41">
        <f t="shared" si="0"/>
        <v>4600222</v>
      </c>
    </row>
    <row r="31" spans="1:9" ht="15" customHeight="1">
      <c r="A31" s="38" t="s">
        <v>63</v>
      </c>
      <c r="B31" s="48" t="s">
        <v>100</v>
      </c>
      <c r="C31" s="40">
        <v>0</v>
      </c>
      <c r="D31" s="40">
        <v>0</v>
      </c>
      <c r="E31" s="40">
        <v>1482745</v>
      </c>
      <c r="F31" s="40">
        <v>0</v>
      </c>
      <c r="G31" s="40">
        <v>0</v>
      </c>
      <c r="H31" s="40">
        <v>0</v>
      </c>
      <c r="I31" s="41">
        <f t="shared" si="0"/>
        <v>1482745</v>
      </c>
    </row>
    <row r="32" spans="1:9" ht="15" customHeight="1">
      <c r="A32" s="38" t="s">
        <v>64</v>
      </c>
      <c r="B32" s="48" t="s">
        <v>101</v>
      </c>
      <c r="C32" s="40">
        <v>0</v>
      </c>
      <c r="D32" s="40">
        <v>0</v>
      </c>
      <c r="E32" s="40">
        <v>477167</v>
      </c>
      <c r="F32" s="40">
        <v>0</v>
      </c>
      <c r="G32" s="40">
        <v>0</v>
      </c>
      <c r="H32" s="40">
        <v>0</v>
      </c>
      <c r="I32" s="41">
        <f t="shared" si="0"/>
        <v>477167</v>
      </c>
    </row>
    <row r="33" spans="1:9" ht="15" customHeight="1">
      <c r="A33" s="38" t="s">
        <v>65</v>
      </c>
      <c r="B33" s="48" t="s">
        <v>102</v>
      </c>
      <c r="C33" s="40">
        <v>0</v>
      </c>
      <c r="D33" s="40">
        <v>0</v>
      </c>
      <c r="E33" s="40">
        <v>352856</v>
      </c>
      <c r="F33" s="40">
        <v>0</v>
      </c>
      <c r="G33" s="40">
        <v>0</v>
      </c>
      <c r="H33" s="40">
        <v>0</v>
      </c>
      <c r="I33" s="41">
        <f t="shared" si="0"/>
        <v>352856</v>
      </c>
    </row>
    <row r="34" spans="1:9" ht="15" customHeight="1">
      <c r="A34" s="38" t="s">
        <v>66</v>
      </c>
      <c r="B34" s="48" t="s">
        <v>103</v>
      </c>
      <c r="C34" s="40">
        <v>0</v>
      </c>
      <c r="D34" s="40">
        <v>0</v>
      </c>
      <c r="E34" s="40">
        <v>435287</v>
      </c>
      <c r="F34" s="40">
        <v>0</v>
      </c>
      <c r="G34" s="40">
        <v>0</v>
      </c>
      <c r="H34" s="40">
        <v>10258</v>
      </c>
      <c r="I34" s="41">
        <f t="shared" si="0"/>
        <v>445545</v>
      </c>
    </row>
    <row r="35" spans="1:9" ht="15" customHeight="1">
      <c r="A35" s="38" t="s">
        <v>67</v>
      </c>
      <c r="B35" s="48" t="s">
        <v>104</v>
      </c>
      <c r="C35" s="40">
        <v>0</v>
      </c>
      <c r="D35" s="40">
        <v>0</v>
      </c>
      <c r="E35" s="40">
        <v>164415</v>
      </c>
      <c r="F35" s="40">
        <v>0</v>
      </c>
      <c r="G35" s="40">
        <v>0</v>
      </c>
      <c r="H35" s="40">
        <v>0</v>
      </c>
      <c r="I35" s="41">
        <f t="shared" si="0"/>
        <v>164415</v>
      </c>
    </row>
    <row r="36" spans="1:9" ht="15" customHeight="1">
      <c r="A36" s="38" t="s">
        <v>68</v>
      </c>
      <c r="B36" s="48" t="s">
        <v>105</v>
      </c>
      <c r="C36" s="40">
        <v>0</v>
      </c>
      <c r="D36" s="40">
        <v>0</v>
      </c>
      <c r="E36" s="40">
        <v>54028</v>
      </c>
      <c r="F36" s="40">
        <v>0</v>
      </c>
      <c r="G36" s="40">
        <v>0</v>
      </c>
      <c r="H36" s="40">
        <v>174620</v>
      </c>
      <c r="I36" s="41">
        <f t="shared" si="0"/>
        <v>228648</v>
      </c>
    </row>
    <row r="37" spans="1:9" ht="15" customHeight="1">
      <c r="A37" s="38" t="s">
        <v>69</v>
      </c>
      <c r="B37" s="48" t="s">
        <v>106</v>
      </c>
      <c r="C37" s="40">
        <v>0</v>
      </c>
      <c r="D37" s="40">
        <v>0</v>
      </c>
      <c r="E37" s="40">
        <v>650651</v>
      </c>
      <c r="F37" s="40">
        <v>0</v>
      </c>
      <c r="G37" s="40">
        <v>0</v>
      </c>
      <c r="H37" s="40">
        <v>0</v>
      </c>
      <c r="I37" s="41">
        <f t="shared" si="0"/>
        <v>650651</v>
      </c>
    </row>
    <row r="38" spans="1:9" ht="15" customHeight="1">
      <c r="A38" s="38" t="s">
        <v>70</v>
      </c>
      <c r="B38" s="48" t="s">
        <v>107</v>
      </c>
      <c r="C38" s="40">
        <v>50250</v>
      </c>
      <c r="D38" s="40">
        <v>0</v>
      </c>
      <c r="E38" s="40">
        <v>12087223</v>
      </c>
      <c r="F38" s="40">
        <v>0</v>
      </c>
      <c r="G38" s="40">
        <v>0</v>
      </c>
      <c r="H38" s="40">
        <v>3790086</v>
      </c>
      <c r="I38" s="41">
        <f t="shared" si="0"/>
        <v>15927559</v>
      </c>
    </row>
    <row r="39" spans="1:9" ht="15" customHeight="1">
      <c r="A39" s="38" t="s">
        <v>71</v>
      </c>
      <c r="B39" s="48" t="s">
        <v>108</v>
      </c>
      <c r="C39" s="40">
        <v>0</v>
      </c>
      <c r="D39" s="40">
        <v>0</v>
      </c>
      <c r="E39" s="40">
        <v>2790611</v>
      </c>
      <c r="F39" s="40">
        <v>0</v>
      </c>
      <c r="G39" s="40">
        <v>0</v>
      </c>
      <c r="H39" s="40">
        <v>0</v>
      </c>
      <c r="I39" s="41">
        <f t="shared" si="0"/>
        <v>2790611</v>
      </c>
    </row>
    <row r="40" spans="1:9" ht="15" customHeight="1">
      <c r="A40" s="38" t="s">
        <v>72</v>
      </c>
      <c r="B40" s="48" t="s">
        <v>109</v>
      </c>
      <c r="C40" s="40">
        <v>0</v>
      </c>
      <c r="D40" s="40">
        <v>0</v>
      </c>
      <c r="E40" s="40">
        <v>236658</v>
      </c>
      <c r="F40" s="40">
        <v>0</v>
      </c>
      <c r="G40" s="40">
        <v>0</v>
      </c>
      <c r="H40" s="40">
        <v>0</v>
      </c>
      <c r="I40" s="41">
        <f t="shared" si="0"/>
        <v>236658</v>
      </c>
    </row>
    <row r="41" spans="1:9" ht="15" customHeight="1">
      <c r="A41" s="38" t="s">
        <v>75</v>
      </c>
      <c r="B41" s="48" t="s">
        <v>112</v>
      </c>
      <c r="C41" s="40">
        <v>0</v>
      </c>
      <c r="D41" s="40">
        <v>0</v>
      </c>
      <c r="E41" s="40">
        <v>13470291</v>
      </c>
      <c r="F41" s="40">
        <v>0</v>
      </c>
      <c r="G41" s="40">
        <v>0</v>
      </c>
      <c r="H41" s="40">
        <v>5200</v>
      </c>
      <c r="I41" s="41">
        <f t="shared" si="0"/>
        <v>13475491</v>
      </c>
    </row>
    <row r="42" spans="1:9" ht="15" customHeight="1">
      <c r="A42" s="38" t="s">
        <v>76</v>
      </c>
      <c r="B42" s="48" t="s">
        <v>113</v>
      </c>
      <c r="C42" s="40">
        <v>42777</v>
      </c>
      <c r="D42" s="40">
        <v>0</v>
      </c>
      <c r="E42" s="40">
        <v>1257906</v>
      </c>
      <c r="F42" s="40">
        <v>0</v>
      </c>
      <c r="G42" s="40">
        <v>0</v>
      </c>
      <c r="H42" s="40">
        <v>50000</v>
      </c>
      <c r="I42" s="41">
        <f t="shared" si="0"/>
        <v>1350683</v>
      </c>
    </row>
    <row r="43" spans="1:9" ht="15" customHeight="1">
      <c r="A43" s="38" t="s">
        <v>77</v>
      </c>
      <c r="B43" s="48" t="s">
        <v>114</v>
      </c>
      <c r="C43" s="40">
        <v>0</v>
      </c>
      <c r="D43" s="40">
        <v>0</v>
      </c>
      <c r="E43" s="40">
        <v>452020</v>
      </c>
      <c r="F43" s="40">
        <v>0</v>
      </c>
      <c r="G43" s="40">
        <v>0</v>
      </c>
      <c r="H43" s="40">
        <v>37800</v>
      </c>
      <c r="I43" s="41">
        <f t="shared" si="0"/>
        <v>489820</v>
      </c>
    </row>
    <row r="44" spans="1:9" ht="15" customHeight="1">
      <c r="A44" s="42" t="s">
        <v>79</v>
      </c>
      <c r="B44" s="49" t="s">
        <v>116</v>
      </c>
      <c r="C44" s="44">
        <v>0</v>
      </c>
      <c r="D44" s="44">
        <v>0</v>
      </c>
      <c r="E44" s="44">
        <v>1915722</v>
      </c>
      <c r="F44" s="44">
        <v>0</v>
      </c>
      <c r="G44" s="44">
        <v>0</v>
      </c>
      <c r="H44" s="44">
        <v>0</v>
      </c>
      <c r="I44" s="45">
        <f t="shared" si="0"/>
        <v>1915722</v>
      </c>
    </row>
    <row r="45" spans="1:9" ht="19.5" customHeight="1">
      <c r="A45" s="58" t="s">
        <v>15</v>
      </c>
      <c r="B45" s="59"/>
      <c r="C45" s="12">
        <f aca="true" t="shared" si="1" ref="C45:I45">SUM(C11:C44)</f>
        <v>849936</v>
      </c>
      <c r="D45" s="12">
        <f t="shared" si="1"/>
        <v>0</v>
      </c>
      <c r="E45" s="12">
        <f t="shared" si="1"/>
        <v>222167341</v>
      </c>
      <c r="F45" s="12">
        <f t="shared" si="1"/>
        <v>0</v>
      </c>
      <c r="G45" s="12">
        <f t="shared" si="1"/>
        <v>0</v>
      </c>
      <c r="H45" s="12">
        <f t="shared" si="1"/>
        <v>8012567</v>
      </c>
      <c r="I45" s="12">
        <f t="shared" si="1"/>
        <v>231029844</v>
      </c>
    </row>
    <row r="46" ht="12.75">
      <c r="A46" s="25" t="s">
        <v>119</v>
      </c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25" t="s">
        <v>16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27" t="s">
        <v>27</v>
      </c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27" t="s">
        <v>28</v>
      </c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27" t="s">
        <v>29</v>
      </c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27" t="s">
        <v>33</v>
      </c>
      <c r="B52" s="10"/>
      <c r="C52" s="10"/>
      <c r="D52" s="10"/>
      <c r="E52" s="10"/>
      <c r="F52" s="10"/>
      <c r="G52" s="10"/>
      <c r="H52" s="10"/>
      <c r="I52" s="10"/>
    </row>
    <row r="53" ht="12.75">
      <c r="A53" s="27" t="s">
        <v>30</v>
      </c>
    </row>
    <row r="54" ht="12.75">
      <c r="A54" s="27" t="s">
        <v>31</v>
      </c>
    </row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</sheetData>
  <sheetProtection/>
  <mergeCells count="5">
    <mergeCell ref="I9:I10"/>
    <mergeCell ref="A45:B4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8" ht="12.75">
      <c r="A1" s="20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0" t="s">
        <v>41</v>
      </c>
      <c r="B2" s="10"/>
      <c r="C2" s="10"/>
      <c r="D2" s="10"/>
      <c r="E2" s="10"/>
      <c r="F2" s="10"/>
      <c r="G2" s="10"/>
      <c r="H2" s="10"/>
    </row>
    <row r="3" spans="1:8" ht="12.75">
      <c r="A3" s="20" t="s">
        <v>42</v>
      </c>
      <c r="B3" s="10"/>
      <c r="C3" s="10"/>
      <c r="D3" s="10"/>
      <c r="E3" s="10"/>
      <c r="F3" s="10"/>
      <c r="G3" s="10"/>
      <c r="H3" s="10"/>
    </row>
    <row r="4" spans="1:8" ht="12.75">
      <c r="A4" s="20"/>
      <c r="B4" s="10"/>
      <c r="C4" s="10"/>
      <c r="D4" s="10"/>
      <c r="E4" s="10"/>
      <c r="F4" s="10"/>
      <c r="G4" s="10"/>
      <c r="H4" s="10"/>
    </row>
    <row r="5" spans="1:8" ht="15.75">
      <c r="A5" s="22" t="s">
        <v>118</v>
      </c>
      <c r="B5" s="10"/>
      <c r="C5" s="10"/>
      <c r="D5" s="10"/>
      <c r="E5" s="10"/>
      <c r="F5" s="10"/>
      <c r="G5" s="10"/>
      <c r="H5" s="10"/>
    </row>
    <row r="6" spans="1:8" ht="15.75">
      <c r="A6" s="22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3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3"/>
      <c r="B8" s="10"/>
      <c r="C8" s="10"/>
      <c r="D8" s="10"/>
      <c r="E8" s="10"/>
      <c r="F8" s="10"/>
      <c r="G8" s="10"/>
      <c r="H8" s="24" t="s">
        <v>40</v>
      </c>
    </row>
    <row r="9" spans="1:8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56" t="s">
        <v>43</v>
      </c>
    </row>
    <row r="10" spans="1:8" ht="19.5" customHeight="1">
      <c r="A10" s="60"/>
      <c r="B10" s="57"/>
      <c r="C10" s="15">
        <v>2.1</v>
      </c>
      <c r="D10" s="15">
        <v>2.2</v>
      </c>
      <c r="E10" s="15">
        <v>2.3</v>
      </c>
      <c r="F10" s="15" t="s">
        <v>32</v>
      </c>
      <c r="G10" s="15" t="s">
        <v>120</v>
      </c>
      <c r="H10" s="57"/>
    </row>
    <row r="11" spans="1:8" ht="15" customHeight="1">
      <c r="A11" s="50" t="s">
        <v>45</v>
      </c>
      <c r="B11" s="35" t="s">
        <v>81</v>
      </c>
      <c r="C11" s="36">
        <v>0</v>
      </c>
      <c r="D11" s="36">
        <v>0</v>
      </c>
      <c r="E11" s="36">
        <v>0</v>
      </c>
      <c r="F11" s="36">
        <v>0</v>
      </c>
      <c r="G11" s="36">
        <v>279196</v>
      </c>
      <c r="H11" s="37">
        <f>SUM(C11:G11)</f>
        <v>279196</v>
      </c>
    </row>
    <row r="12" spans="1:8" ht="15" customHeight="1">
      <c r="A12" s="51" t="s">
        <v>55</v>
      </c>
      <c r="B12" s="52" t="s">
        <v>92</v>
      </c>
      <c r="C12" s="53">
        <v>0</v>
      </c>
      <c r="D12" s="53">
        <v>0</v>
      </c>
      <c r="E12" s="53">
        <v>0</v>
      </c>
      <c r="F12" s="53">
        <v>0</v>
      </c>
      <c r="G12" s="53">
        <v>122861</v>
      </c>
      <c r="H12" s="54">
        <f>SUM(C12:G12)</f>
        <v>122861</v>
      </c>
    </row>
    <row r="13" spans="1:8" ht="15" customHeight="1">
      <c r="A13" s="55" t="s">
        <v>64</v>
      </c>
      <c r="B13" s="43" t="s">
        <v>101</v>
      </c>
      <c r="C13" s="44">
        <v>0</v>
      </c>
      <c r="D13" s="44">
        <v>0</v>
      </c>
      <c r="E13" s="44">
        <v>0</v>
      </c>
      <c r="F13" s="44">
        <v>0</v>
      </c>
      <c r="G13" s="44">
        <v>2074351</v>
      </c>
      <c r="H13" s="45">
        <f>SUM(C13:G13)</f>
        <v>2074351</v>
      </c>
    </row>
    <row r="14" spans="1:8" ht="19.5" customHeight="1">
      <c r="A14" s="58" t="s">
        <v>15</v>
      </c>
      <c r="B14" s="59"/>
      <c r="C14" s="12">
        <f aca="true" t="shared" si="0" ref="C14:H14">SUM(C11:C13)</f>
        <v>0</v>
      </c>
      <c r="D14" s="12">
        <f t="shared" si="0"/>
        <v>0</v>
      </c>
      <c r="E14" s="12">
        <f t="shared" si="0"/>
        <v>0</v>
      </c>
      <c r="F14" s="12">
        <f t="shared" si="0"/>
        <v>0</v>
      </c>
      <c r="G14" s="12">
        <f t="shared" si="0"/>
        <v>2476408</v>
      </c>
      <c r="H14" s="12">
        <f t="shared" si="0"/>
        <v>2476408</v>
      </c>
    </row>
    <row r="15" ht="12.75">
      <c r="A15" s="25" t="s">
        <v>119</v>
      </c>
    </row>
    <row r="16" spans="2:8" ht="12.75">
      <c r="B16" s="10"/>
      <c r="C16" s="10"/>
      <c r="D16" s="10"/>
      <c r="E16" s="10"/>
      <c r="F16" s="10"/>
      <c r="G16" s="10"/>
      <c r="H16" s="10"/>
    </row>
    <row r="17" spans="1:8" ht="12.75">
      <c r="A17" s="25" t="s">
        <v>16</v>
      </c>
      <c r="B17" s="10"/>
      <c r="C17" s="10"/>
      <c r="D17" s="10"/>
      <c r="E17" s="10"/>
      <c r="F17" s="10"/>
      <c r="G17" s="10"/>
      <c r="H17" s="10"/>
    </row>
    <row r="18" spans="1:8" ht="12.75">
      <c r="A18" s="27" t="s">
        <v>27</v>
      </c>
      <c r="B18" s="10"/>
      <c r="C18" s="10"/>
      <c r="D18" s="10"/>
      <c r="E18" s="10"/>
      <c r="F18" s="10"/>
      <c r="G18" s="10"/>
      <c r="H18" s="10"/>
    </row>
    <row r="19" spans="1:8" ht="12.75">
      <c r="A19" s="27" t="s">
        <v>28</v>
      </c>
      <c r="B19" s="10"/>
      <c r="C19" s="10"/>
      <c r="D19" s="10"/>
      <c r="E19" s="10"/>
      <c r="F19" s="10"/>
      <c r="G19" s="10"/>
      <c r="H19" s="10"/>
    </row>
    <row r="20" spans="1:8" ht="12.75">
      <c r="A20" s="27" t="s">
        <v>29</v>
      </c>
      <c r="B20" s="10"/>
      <c r="C20" s="10"/>
      <c r="D20" s="10"/>
      <c r="E20" s="10"/>
      <c r="F20" s="10"/>
      <c r="G20" s="10"/>
      <c r="H20" s="10"/>
    </row>
    <row r="21" ht="12.75">
      <c r="A21" s="27" t="s">
        <v>30</v>
      </c>
    </row>
    <row r="22" ht="12.75">
      <c r="A22" s="27" t="s">
        <v>39</v>
      </c>
    </row>
    <row r="23" ht="12.75">
      <c r="A23" s="25"/>
    </row>
    <row r="24" s="28" customFormat="1" ht="12.75"/>
    <row r="25" s="28" customFormat="1" ht="12.75">
      <c r="A25" s="29"/>
    </row>
    <row r="26" s="28" customFormat="1" ht="12.75"/>
    <row r="27" s="28" customFormat="1" ht="12.75"/>
    <row r="28" s="28" customFormat="1" ht="12.75"/>
    <row r="29" s="28" customFormat="1" ht="12.75"/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</sheetData>
  <sheetProtection/>
  <mergeCells count="5">
    <mergeCell ref="H9:H10"/>
    <mergeCell ref="A14:B14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38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56" t="s">
        <v>5</v>
      </c>
      <c r="B9" s="61" t="s">
        <v>6</v>
      </c>
      <c r="C9" s="63" t="s">
        <v>18</v>
      </c>
      <c r="D9" s="64"/>
      <c r="E9" s="64"/>
      <c r="F9" s="64"/>
      <c r="G9" s="64"/>
      <c r="H9" s="61" t="s">
        <v>8</v>
      </c>
    </row>
    <row r="10" spans="1:8" ht="12.75">
      <c r="A10" s="60"/>
      <c r="B10" s="57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57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58" t="s">
        <v>15</v>
      </c>
      <c r="B15" s="59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37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2017-05-12T21:52:22Z</dcterms:modified>
  <cp:category/>
  <cp:version/>
  <cp:contentType/>
  <cp:contentStatus/>
</cp:coreProperties>
</file>