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5330" windowHeight="3420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</sheets>
  <definedNames/>
  <calcPr fullCalcOnLoad="1"/>
</workbook>
</file>

<file path=xl/sharedStrings.xml><?xml version="1.0" encoding="utf-8"?>
<sst xmlns="http://schemas.openxmlformats.org/spreadsheetml/2006/main" count="572" uniqueCount="125">
  <si>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</si>
  <si>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</si>
  <si>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</si>
  <si>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</si>
  <si>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</si>
  <si>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</si>
  <si>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</si>
  <si>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</si>
  <si>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</si>
  <si>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</si>
  <si>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</si>
  <si>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</si>
  <si>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</si>
  <si>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</si>
  <si>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</si>
  <si>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</si>
  <si>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</si>
  <si>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</si>
  <si>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</si>
  <si>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</si>
  <si>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</si>
  <si>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</si>
  <si>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</si>
  <si>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</si>
  <si>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</si>
  <si>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</si>
  <si>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</si>
  <si>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</si>
  <si>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</si>
  <si>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</si>
  <si>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</si>
  <si>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</si>
  <si>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</si>
  <si>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</si>
  <si>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</si>
  <si>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</si>
  <si>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</si>
  <si>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</si>
  <si>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</si>
  <si>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</si>
  <si>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</si>
  <si>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</si>
  <si>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</si>
  <si>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</si>
  <si>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</si>
  <si>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</si>
  <si>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</si>
  <si>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</si>
  <si>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</si>
  <si>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</si>
  <si>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</si>
  <si>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</si>
  <si>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</si>
  <si>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</si>
  <si>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</si>
  <si>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</si>
  <si>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</si>
  <si>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</si>
  <si>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</si>
  <si>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</si>
  <si>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</si>
  <si>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</si>
  <si>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</si>
  <si>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</si>
  <si>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</si>
  <si>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</si>
  <si>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</si>
  <si>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</si>
  <si>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</si>
  <si>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</si>
  <si>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</si>
  <si>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</si>
  <si>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</si>
  <si>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</si>
  <si>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</si>
  <si>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</si>
  <si>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</si>
  <si>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</si>
  <si>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</si>
  <si>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</si>
  <si>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</si>
  <si>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</si>
  <si>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</si>
  <si>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</si>
  <si>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</si>
  <si>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</si>
  <si>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</si>
  <si>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</si>
  <si>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</si>
  <si>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</si>
  <si>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</si>
  <si>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</si>
  <si>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</si>
  <si>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</si>
  <si>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</si>
  <si>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</si>
  <si>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</si>
  <si>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</si>
  <si>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</si>
  <si>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</si>
  <si>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</si>
  <si>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01</t>
  </si>
  <si>
    <t>02</t>
  </si>
  <si>
    <t>03</t>
  </si>
  <si>
    <t>04</t>
  </si>
  <si>
    <t>05</t>
  </si>
  <si>
    <t>07</t>
  </si>
  <si>
    <t>01 Personal y Obligaciones Sociales</t>
  </si>
  <si>
    <t>02 Obligaciones Previsionales</t>
  </si>
  <si>
    <t>03 Bienes y Servicios</t>
  </si>
  <si>
    <t>04 Otros Gastos Corrientes</t>
  </si>
  <si>
    <t>05 Inversiones</t>
  </si>
  <si>
    <t>07 Gastos de Capital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</si>
  <si>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</si>
  <si>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</si>
  <si>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</si>
  <si>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</si>
  <si>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</si>
  <si>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</si>
  <si>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</si>
  <si>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</si>
  <si>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</si>
  <si>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</si>
  <si>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Fuente: SIAF - MPP, 07 de Enero del 2008</t>
  </si>
  <si>
    <t>PRESUPUESTO INSTITUCIONAL MODIFICADO AÑO FISCAL 2007 AL 07.01.08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</si>
</sst>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2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2" borderId="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" xfId="0" applyNumberFormat="1" applyFont="1" applyFill="1" applyBorder="1" applyAlignment="1" applyProtection="1" quotePrefix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/>
      <protection/>
    </xf>
    <xf numFmtId="0" fontId="7" fillId="2" borderId="6" xfId="0" applyNumberFormat="1" applyFont="1" applyFill="1" applyBorder="1" applyAlignment="1" applyProtection="1">
      <alignment horizontal="center"/>
      <protection/>
    </xf>
    <xf numFmtId="0" fontId="7" fillId="2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workbookViewId="0" topLeftCell="A40">
      <selection activeCell="D56" sqref="D56"/>
    </sheetView>
  </sheetViews>
  <sheetFormatPr defaultColWidth="11.421875" defaultRowHeight="12.75"/>
  <cols>
    <col min="2" max="2" width="57.7109375" style="0" bestFit="1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 t="s">
        <v>124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3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>
      <c r="A8" s="4"/>
      <c r="B8" s="2"/>
      <c r="C8" s="2"/>
      <c r="D8" s="2"/>
      <c r="E8" s="2"/>
      <c r="F8" s="2"/>
      <c r="G8" s="5" t="s">
        <v>4</v>
      </c>
      <c r="H8" s="2"/>
      <c r="I8" s="2"/>
      <c r="J8" s="2"/>
      <c r="K8" s="2"/>
      <c r="L8" s="2"/>
      <c r="M8" s="2"/>
    </row>
    <row r="9" spans="1:13" ht="12.75">
      <c r="A9" s="25" t="s">
        <v>5</v>
      </c>
      <c r="B9" s="21" t="s">
        <v>6</v>
      </c>
      <c r="C9" s="27" t="s">
        <v>7</v>
      </c>
      <c r="D9" s="28"/>
      <c r="E9" s="28"/>
      <c r="F9" s="29"/>
      <c r="G9" s="21" t="s">
        <v>8</v>
      </c>
      <c r="H9" s="1"/>
      <c r="I9" s="1"/>
      <c r="J9" s="1"/>
      <c r="K9" s="1"/>
      <c r="L9" s="1"/>
      <c r="M9" s="1"/>
    </row>
    <row r="10" spans="1:13" ht="18.75" customHeight="1">
      <c r="A10" s="26"/>
      <c r="B10" s="22"/>
      <c r="C10" s="6">
        <v>1</v>
      </c>
      <c r="D10" s="6">
        <v>2</v>
      </c>
      <c r="E10" s="6">
        <v>3</v>
      </c>
      <c r="F10" s="6">
        <v>4</v>
      </c>
      <c r="G10" s="22"/>
      <c r="H10" s="1"/>
      <c r="I10" s="1"/>
      <c r="J10" s="1"/>
      <c r="K10" s="1"/>
      <c r="L10" s="1"/>
      <c r="M10" s="1"/>
    </row>
    <row r="11" spans="1:13" ht="15" customHeight="1">
      <c r="A11" s="7" t="s">
        <v>9</v>
      </c>
      <c r="B11" s="8" t="s">
        <v>10</v>
      </c>
      <c r="C11" s="9">
        <v>651386486</v>
      </c>
      <c r="D11" s="9">
        <v>32380100</v>
      </c>
      <c r="E11" s="9">
        <v>56498</v>
      </c>
      <c r="F11" s="9">
        <v>66714206</v>
      </c>
      <c r="G11" s="9">
        <f aca="true" t="shared" si="0" ref="G11:G55">SUM(C11:F11)</f>
        <v>750537290</v>
      </c>
      <c r="H11" s="10"/>
      <c r="I11" s="10"/>
      <c r="J11" s="11"/>
      <c r="K11" s="11"/>
      <c r="L11" s="10"/>
      <c r="M11" s="11"/>
    </row>
    <row r="12" spans="1:13" ht="15" customHeight="1">
      <c r="A12" s="7" t="s">
        <v>11</v>
      </c>
      <c r="B12" s="8" t="s">
        <v>12</v>
      </c>
      <c r="C12" s="9">
        <v>21540592</v>
      </c>
      <c r="D12" s="9">
        <v>4188823</v>
      </c>
      <c r="E12" s="9">
        <v>0</v>
      </c>
      <c r="F12" s="9">
        <v>0</v>
      </c>
      <c r="G12" s="9">
        <f t="shared" si="0"/>
        <v>25729415</v>
      </c>
      <c r="H12" s="10"/>
      <c r="I12" s="10"/>
      <c r="J12" s="11"/>
      <c r="K12" s="11"/>
      <c r="L12" s="10"/>
      <c r="M12" s="10"/>
    </row>
    <row r="13" spans="1:13" ht="15" customHeight="1">
      <c r="A13" s="7" t="s">
        <v>13</v>
      </c>
      <c r="B13" s="8" t="s">
        <v>14</v>
      </c>
      <c r="C13" s="9">
        <v>26649446</v>
      </c>
      <c r="D13" s="9">
        <v>8337291</v>
      </c>
      <c r="E13" s="9">
        <v>0</v>
      </c>
      <c r="F13" s="9">
        <v>446935</v>
      </c>
      <c r="G13" s="9">
        <f t="shared" si="0"/>
        <v>35433672</v>
      </c>
      <c r="H13" s="10"/>
      <c r="I13" s="10"/>
      <c r="J13" s="11"/>
      <c r="K13" s="11"/>
      <c r="L13" s="10"/>
      <c r="M13" s="11"/>
    </row>
    <row r="14" spans="1:13" ht="15" customHeight="1">
      <c r="A14" s="7" t="s">
        <v>15</v>
      </c>
      <c r="B14" s="8" t="s">
        <v>16</v>
      </c>
      <c r="C14" s="9">
        <v>9979268</v>
      </c>
      <c r="D14" s="9">
        <v>18962730</v>
      </c>
      <c r="E14" s="9">
        <v>0</v>
      </c>
      <c r="F14" s="9">
        <v>408395</v>
      </c>
      <c r="G14" s="9">
        <f t="shared" si="0"/>
        <v>29350393</v>
      </c>
      <c r="H14" s="10"/>
      <c r="I14" s="10"/>
      <c r="J14" s="11"/>
      <c r="K14" s="11"/>
      <c r="L14" s="10"/>
      <c r="M14" s="11"/>
    </row>
    <row r="15" spans="1:13" ht="15" customHeight="1">
      <c r="A15" s="7" t="s">
        <v>17</v>
      </c>
      <c r="B15" s="8" t="s">
        <v>18</v>
      </c>
      <c r="C15" s="9">
        <v>17860196</v>
      </c>
      <c r="D15" s="9">
        <v>3472718</v>
      </c>
      <c r="E15" s="9">
        <v>0</v>
      </c>
      <c r="F15" s="9">
        <v>85000</v>
      </c>
      <c r="G15" s="9">
        <f t="shared" si="0"/>
        <v>21417914</v>
      </c>
      <c r="H15" s="10"/>
      <c r="I15" s="10"/>
      <c r="J15" s="11"/>
      <c r="K15" s="11"/>
      <c r="L15" s="10"/>
      <c r="M15" s="10"/>
    </row>
    <row r="16" spans="1:13" ht="15" customHeight="1">
      <c r="A16" s="7" t="s">
        <v>19</v>
      </c>
      <c r="B16" s="8" t="s">
        <v>20</v>
      </c>
      <c r="C16" s="9">
        <v>109844376</v>
      </c>
      <c r="D16" s="9">
        <v>22290953</v>
      </c>
      <c r="E16" s="9">
        <v>0</v>
      </c>
      <c r="F16" s="9">
        <v>9468468</v>
      </c>
      <c r="G16" s="9">
        <f t="shared" si="0"/>
        <v>141603797</v>
      </c>
      <c r="H16" s="10"/>
      <c r="I16" s="10"/>
      <c r="J16" s="11"/>
      <c r="K16" s="11"/>
      <c r="L16" s="10"/>
      <c r="M16" s="11"/>
    </row>
    <row r="17" spans="1:13" ht="15" customHeight="1">
      <c r="A17" s="7" t="s">
        <v>21</v>
      </c>
      <c r="B17" s="8" t="s">
        <v>22</v>
      </c>
      <c r="C17" s="9">
        <v>66580978</v>
      </c>
      <c r="D17" s="9">
        <v>10050920</v>
      </c>
      <c r="E17" s="9">
        <v>0</v>
      </c>
      <c r="F17" s="9">
        <v>8266597</v>
      </c>
      <c r="G17" s="9">
        <f t="shared" si="0"/>
        <v>84898495</v>
      </c>
      <c r="H17" s="10"/>
      <c r="I17" s="10"/>
      <c r="J17" s="11"/>
      <c r="K17" s="11"/>
      <c r="L17" s="10"/>
      <c r="M17" s="11"/>
    </row>
    <row r="18" spans="1:13" ht="15" customHeight="1">
      <c r="A18" s="7" t="s">
        <v>23</v>
      </c>
      <c r="B18" s="8" t="s">
        <v>24</v>
      </c>
      <c r="C18" s="9">
        <v>33818149</v>
      </c>
      <c r="D18" s="9">
        <v>8696683</v>
      </c>
      <c r="E18" s="9">
        <v>0</v>
      </c>
      <c r="F18" s="9">
        <v>5181518</v>
      </c>
      <c r="G18" s="9">
        <f t="shared" si="0"/>
        <v>47696350</v>
      </c>
      <c r="H18" s="10"/>
      <c r="I18" s="10"/>
      <c r="J18" s="11"/>
      <c r="K18" s="11"/>
      <c r="L18" s="10"/>
      <c r="M18" s="11"/>
    </row>
    <row r="19" spans="1:13" ht="15" customHeight="1">
      <c r="A19" s="7" t="s">
        <v>25</v>
      </c>
      <c r="B19" s="8" t="s">
        <v>26</v>
      </c>
      <c r="C19" s="9">
        <v>71159560</v>
      </c>
      <c r="D19" s="9">
        <v>14579080</v>
      </c>
      <c r="E19" s="9">
        <v>0</v>
      </c>
      <c r="F19" s="9">
        <v>3667968</v>
      </c>
      <c r="G19" s="9">
        <f t="shared" si="0"/>
        <v>89406608</v>
      </c>
      <c r="H19" s="10"/>
      <c r="I19" s="10"/>
      <c r="J19" s="11"/>
      <c r="K19" s="11"/>
      <c r="L19" s="10"/>
      <c r="M19" s="11"/>
    </row>
    <row r="20" spans="1:13" ht="15" customHeight="1">
      <c r="A20" s="7" t="s">
        <v>27</v>
      </c>
      <c r="B20" s="8" t="s">
        <v>28</v>
      </c>
      <c r="C20" s="9">
        <v>17189566</v>
      </c>
      <c r="D20" s="9">
        <v>7673363</v>
      </c>
      <c r="E20" s="9">
        <v>0</v>
      </c>
      <c r="F20" s="9">
        <v>519651</v>
      </c>
      <c r="G20" s="9">
        <f t="shared" si="0"/>
        <v>25382580</v>
      </c>
      <c r="H20" s="10"/>
      <c r="I20" s="10"/>
      <c r="J20" s="11"/>
      <c r="K20" s="11"/>
      <c r="L20" s="10"/>
      <c r="M20" s="11"/>
    </row>
    <row r="21" spans="1:13" ht="15" customHeight="1">
      <c r="A21" s="7" t="s">
        <v>29</v>
      </c>
      <c r="B21" s="8" t="s">
        <v>30</v>
      </c>
      <c r="C21" s="9">
        <v>39054076</v>
      </c>
      <c r="D21" s="9">
        <v>9586271</v>
      </c>
      <c r="E21" s="9">
        <v>0</v>
      </c>
      <c r="F21" s="9">
        <v>3119765</v>
      </c>
      <c r="G21" s="9">
        <f t="shared" si="0"/>
        <v>51760112</v>
      </c>
      <c r="H21" s="10"/>
      <c r="I21" s="10"/>
      <c r="J21" s="11"/>
      <c r="K21" s="11"/>
      <c r="L21" s="10"/>
      <c r="M21" s="11"/>
    </row>
    <row r="22" spans="1:13" ht="15" customHeight="1">
      <c r="A22" s="7" t="s">
        <v>31</v>
      </c>
      <c r="B22" s="8" t="s">
        <v>32</v>
      </c>
      <c r="C22" s="9">
        <v>57097514</v>
      </c>
      <c r="D22" s="9">
        <v>14216967</v>
      </c>
      <c r="E22" s="9">
        <v>0</v>
      </c>
      <c r="F22" s="9">
        <v>6516857</v>
      </c>
      <c r="G22" s="9">
        <f t="shared" si="0"/>
        <v>77831338</v>
      </c>
      <c r="H22" s="10"/>
      <c r="I22" s="10"/>
      <c r="J22" s="11"/>
      <c r="K22" s="11"/>
      <c r="L22" s="10"/>
      <c r="M22" s="11"/>
    </row>
    <row r="23" spans="1:13" ht="15" customHeight="1">
      <c r="A23" s="7" t="s">
        <v>33</v>
      </c>
      <c r="B23" s="8" t="s">
        <v>34</v>
      </c>
      <c r="C23" s="9">
        <v>20668461</v>
      </c>
      <c r="D23" s="9">
        <v>6051144</v>
      </c>
      <c r="E23" s="9">
        <v>0</v>
      </c>
      <c r="F23" s="9">
        <v>0</v>
      </c>
      <c r="G23" s="9">
        <f t="shared" si="0"/>
        <v>26719605</v>
      </c>
      <c r="H23" s="10"/>
      <c r="I23" s="10"/>
      <c r="J23" s="11"/>
      <c r="K23" s="11"/>
      <c r="L23" s="10"/>
      <c r="M23" s="10"/>
    </row>
    <row r="24" spans="1:13" ht="15" customHeight="1">
      <c r="A24" s="7" t="s">
        <v>35</v>
      </c>
      <c r="B24" s="8" t="s">
        <v>36</v>
      </c>
      <c r="C24" s="9">
        <v>15854115</v>
      </c>
      <c r="D24" s="9">
        <v>10025482</v>
      </c>
      <c r="E24" s="9">
        <v>0</v>
      </c>
      <c r="F24" s="9">
        <v>4258405</v>
      </c>
      <c r="G24" s="9">
        <f t="shared" si="0"/>
        <v>30138002</v>
      </c>
      <c r="H24" s="10"/>
      <c r="I24" s="10"/>
      <c r="J24" s="11"/>
      <c r="K24" s="11"/>
      <c r="L24" s="10"/>
      <c r="M24" s="11"/>
    </row>
    <row r="25" spans="1:13" ht="15" customHeight="1">
      <c r="A25" s="7" t="s">
        <v>37</v>
      </c>
      <c r="B25" s="8" t="s">
        <v>38</v>
      </c>
      <c r="C25" s="9">
        <v>30528649</v>
      </c>
      <c r="D25" s="9">
        <v>6182918</v>
      </c>
      <c r="E25" s="9">
        <v>0</v>
      </c>
      <c r="F25" s="9">
        <v>2421825</v>
      </c>
      <c r="G25" s="9">
        <f t="shared" si="0"/>
        <v>39133392</v>
      </c>
      <c r="H25" s="10"/>
      <c r="I25" s="10"/>
      <c r="J25" s="11"/>
      <c r="K25" s="11"/>
      <c r="L25" s="10"/>
      <c r="M25" s="11"/>
    </row>
    <row r="26" spans="1:13" ht="15" customHeight="1">
      <c r="A26" s="7" t="s">
        <v>39</v>
      </c>
      <c r="B26" s="8" t="s">
        <v>40</v>
      </c>
      <c r="C26" s="9">
        <v>38842937</v>
      </c>
      <c r="D26" s="9">
        <v>6203623</v>
      </c>
      <c r="E26" s="9">
        <v>0</v>
      </c>
      <c r="F26" s="9">
        <v>4217591</v>
      </c>
      <c r="G26" s="9">
        <f t="shared" si="0"/>
        <v>49264151</v>
      </c>
      <c r="H26" s="10"/>
      <c r="I26" s="10"/>
      <c r="J26" s="11"/>
      <c r="K26" s="11"/>
      <c r="L26" s="10"/>
      <c r="M26" s="11"/>
    </row>
    <row r="27" spans="1:13" ht="15" customHeight="1">
      <c r="A27" s="7" t="s">
        <v>41</v>
      </c>
      <c r="B27" s="8" t="s">
        <v>42</v>
      </c>
      <c r="C27" s="9">
        <v>58353693</v>
      </c>
      <c r="D27" s="9">
        <v>17528074</v>
      </c>
      <c r="E27" s="9">
        <v>0</v>
      </c>
      <c r="F27" s="9">
        <v>8231308</v>
      </c>
      <c r="G27" s="9">
        <f t="shared" si="0"/>
        <v>84113075</v>
      </c>
      <c r="H27" s="10"/>
      <c r="I27" s="10"/>
      <c r="J27" s="11"/>
      <c r="K27" s="11"/>
      <c r="L27" s="10"/>
      <c r="M27" s="11"/>
    </row>
    <row r="28" spans="1:13" ht="15" customHeight="1">
      <c r="A28" s="7" t="s">
        <v>43</v>
      </c>
      <c r="B28" s="8" t="s">
        <v>44</v>
      </c>
      <c r="C28" s="9">
        <v>16505977</v>
      </c>
      <c r="D28" s="9">
        <v>3668450</v>
      </c>
      <c r="E28" s="9">
        <v>0</v>
      </c>
      <c r="F28" s="9">
        <v>1769369</v>
      </c>
      <c r="G28" s="9">
        <f t="shared" si="0"/>
        <v>21943796</v>
      </c>
      <c r="H28" s="10"/>
      <c r="I28" s="10"/>
      <c r="J28" s="11"/>
      <c r="K28" s="11"/>
      <c r="L28" s="10"/>
      <c r="M28" s="11"/>
    </row>
    <row r="29" spans="1:13" ht="15" customHeight="1">
      <c r="A29" s="7" t="s">
        <v>45</v>
      </c>
      <c r="B29" s="8" t="s">
        <v>46</v>
      </c>
      <c r="C29" s="9">
        <v>12876563</v>
      </c>
      <c r="D29" s="9">
        <v>596394</v>
      </c>
      <c r="E29" s="9">
        <v>0</v>
      </c>
      <c r="F29" s="9">
        <v>1627471</v>
      </c>
      <c r="G29" s="9">
        <f t="shared" si="0"/>
        <v>15100428</v>
      </c>
      <c r="H29" s="10"/>
      <c r="I29" s="10"/>
      <c r="J29" s="11"/>
      <c r="K29" s="11"/>
      <c r="L29" s="10"/>
      <c r="M29" s="11"/>
    </row>
    <row r="30" spans="1:13" ht="15" customHeight="1">
      <c r="A30" s="7" t="s">
        <v>47</v>
      </c>
      <c r="B30" s="8" t="s">
        <v>48</v>
      </c>
      <c r="C30" s="9">
        <v>13482998</v>
      </c>
      <c r="D30" s="9">
        <v>2506147</v>
      </c>
      <c r="E30" s="9">
        <v>0</v>
      </c>
      <c r="F30" s="9">
        <v>796123</v>
      </c>
      <c r="G30" s="9">
        <f t="shared" si="0"/>
        <v>16785268</v>
      </c>
      <c r="H30" s="10"/>
      <c r="I30" s="10"/>
      <c r="J30" s="11"/>
      <c r="K30" s="11"/>
      <c r="L30" s="10"/>
      <c r="M30" s="11"/>
    </row>
    <row r="31" spans="1:13" ht="15" customHeight="1">
      <c r="A31" s="7" t="s">
        <v>49</v>
      </c>
      <c r="B31" s="8" t="s">
        <v>50</v>
      </c>
      <c r="C31" s="9">
        <v>56444867</v>
      </c>
      <c r="D31" s="9">
        <v>13765194</v>
      </c>
      <c r="E31" s="9">
        <v>0</v>
      </c>
      <c r="F31" s="9">
        <v>4611888</v>
      </c>
      <c r="G31" s="9">
        <f t="shared" si="0"/>
        <v>74821949</v>
      </c>
      <c r="H31" s="10"/>
      <c r="I31" s="10"/>
      <c r="J31" s="11"/>
      <c r="K31" s="11"/>
      <c r="L31" s="10"/>
      <c r="M31" s="11"/>
    </row>
    <row r="32" spans="1:13" ht="15" customHeight="1">
      <c r="A32" s="7" t="s">
        <v>51</v>
      </c>
      <c r="B32" s="8" t="s">
        <v>52</v>
      </c>
      <c r="C32" s="9">
        <v>49139551</v>
      </c>
      <c r="D32" s="9">
        <v>7501066</v>
      </c>
      <c r="E32" s="9">
        <v>0</v>
      </c>
      <c r="F32" s="9">
        <v>2459915</v>
      </c>
      <c r="G32" s="9">
        <f t="shared" si="0"/>
        <v>59100532</v>
      </c>
      <c r="H32" s="10"/>
      <c r="I32" s="10"/>
      <c r="J32" s="11"/>
      <c r="K32" s="11"/>
      <c r="L32" s="10"/>
      <c r="M32" s="11"/>
    </row>
    <row r="33" spans="1:13" ht="15" customHeight="1">
      <c r="A33" s="7" t="s">
        <v>53</v>
      </c>
      <c r="B33" s="8" t="s">
        <v>54</v>
      </c>
      <c r="C33" s="9">
        <v>84229081</v>
      </c>
      <c r="D33" s="9">
        <v>43895252</v>
      </c>
      <c r="E33" s="9">
        <v>0</v>
      </c>
      <c r="F33" s="9">
        <v>1516372</v>
      </c>
      <c r="G33" s="9">
        <f t="shared" si="0"/>
        <v>129640705</v>
      </c>
      <c r="H33" s="10"/>
      <c r="I33" s="10"/>
      <c r="J33" s="11"/>
      <c r="K33" s="11"/>
      <c r="L33" s="10"/>
      <c r="M33" s="11"/>
    </row>
    <row r="34" spans="1:13" ht="15" customHeight="1">
      <c r="A34" s="7" t="s">
        <v>55</v>
      </c>
      <c r="B34" s="8" t="s">
        <v>56</v>
      </c>
      <c r="C34" s="9">
        <v>82456702</v>
      </c>
      <c r="D34" s="9">
        <v>36343250</v>
      </c>
      <c r="E34" s="9">
        <v>0</v>
      </c>
      <c r="F34" s="9">
        <v>2828658</v>
      </c>
      <c r="G34" s="9">
        <f t="shared" si="0"/>
        <v>121628610</v>
      </c>
      <c r="H34" s="10"/>
      <c r="I34" s="10"/>
      <c r="J34" s="11"/>
      <c r="K34" s="11"/>
      <c r="L34" s="10"/>
      <c r="M34" s="11"/>
    </row>
    <row r="35" spans="1:13" ht="15" customHeight="1">
      <c r="A35" s="7" t="s">
        <v>57</v>
      </c>
      <c r="B35" s="8" t="s">
        <v>58</v>
      </c>
      <c r="C35" s="9">
        <v>48032377</v>
      </c>
      <c r="D35" s="9">
        <v>10166088</v>
      </c>
      <c r="E35" s="9">
        <v>0</v>
      </c>
      <c r="F35" s="9">
        <v>657989</v>
      </c>
      <c r="G35" s="9">
        <f t="shared" si="0"/>
        <v>58856454</v>
      </c>
      <c r="H35" s="10"/>
      <c r="I35" s="10"/>
      <c r="J35" s="11"/>
      <c r="K35" s="11"/>
      <c r="L35" s="10"/>
      <c r="M35" s="11"/>
    </row>
    <row r="36" spans="1:13" ht="15" customHeight="1">
      <c r="A36" s="7" t="s">
        <v>59</v>
      </c>
      <c r="B36" s="8" t="s">
        <v>60</v>
      </c>
      <c r="C36" s="9">
        <v>27777968</v>
      </c>
      <c r="D36" s="9">
        <v>7760944</v>
      </c>
      <c r="E36" s="9">
        <v>0</v>
      </c>
      <c r="F36" s="9">
        <v>224993</v>
      </c>
      <c r="G36" s="9">
        <f t="shared" si="0"/>
        <v>35763905</v>
      </c>
      <c r="H36" s="10"/>
      <c r="I36" s="10"/>
      <c r="J36" s="11"/>
      <c r="K36" s="11"/>
      <c r="L36" s="10"/>
      <c r="M36" s="11"/>
    </row>
    <row r="37" spans="1:13" ht="15" customHeight="1">
      <c r="A37" s="7" t="s">
        <v>61</v>
      </c>
      <c r="B37" s="8" t="s">
        <v>62</v>
      </c>
      <c r="C37" s="9">
        <v>19979951</v>
      </c>
      <c r="D37" s="9">
        <v>5238193</v>
      </c>
      <c r="E37" s="9">
        <v>0</v>
      </c>
      <c r="F37" s="9">
        <v>1052877</v>
      </c>
      <c r="G37" s="9">
        <f t="shared" si="0"/>
        <v>26271021</v>
      </c>
      <c r="H37" s="10"/>
      <c r="I37" s="10"/>
      <c r="J37" s="11"/>
      <c r="K37" s="11"/>
      <c r="L37" s="10"/>
      <c r="M37" s="11"/>
    </row>
    <row r="38" spans="1:13" ht="15" customHeight="1">
      <c r="A38" s="7" t="s">
        <v>63</v>
      </c>
      <c r="B38" s="8" t="s">
        <v>64</v>
      </c>
      <c r="C38" s="9">
        <v>34261254</v>
      </c>
      <c r="D38" s="9">
        <v>6072643</v>
      </c>
      <c r="E38" s="9">
        <v>0</v>
      </c>
      <c r="F38" s="9">
        <v>0</v>
      </c>
      <c r="G38" s="9">
        <f t="shared" si="0"/>
        <v>40333897</v>
      </c>
      <c r="H38" s="10"/>
      <c r="I38" s="10"/>
      <c r="J38" s="11"/>
      <c r="K38" s="11"/>
      <c r="L38" s="10"/>
      <c r="M38" s="10"/>
    </row>
    <row r="39" spans="1:13" ht="15" customHeight="1">
      <c r="A39" s="7" t="s">
        <v>65</v>
      </c>
      <c r="B39" s="8" t="s">
        <v>66</v>
      </c>
      <c r="C39" s="9">
        <v>43521399</v>
      </c>
      <c r="D39" s="9">
        <v>7047955</v>
      </c>
      <c r="E39" s="9">
        <v>0</v>
      </c>
      <c r="F39" s="9">
        <v>3830583</v>
      </c>
      <c r="G39" s="9">
        <f t="shared" si="0"/>
        <v>54399937</v>
      </c>
      <c r="H39" s="10"/>
      <c r="I39" s="10"/>
      <c r="J39" s="11"/>
      <c r="K39" s="11"/>
      <c r="L39" s="10"/>
      <c r="M39" s="11"/>
    </row>
    <row r="40" spans="1:13" ht="15" customHeight="1">
      <c r="A40" s="7" t="s">
        <v>67</v>
      </c>
      <c r="B40" s="8" t="s">
        <v>68</v>
      </c>
      <c r="C40" s="9">
        <v>19519859</v>
      </c>
      <c r="D40" s="9">
        <v>3509315</v>
      </c>
      <c r="E40" s="9">
        <v>0</v>
      </c>
      <c r="F40" s="9">
        <v>901176</v>
      </c>
      <c r="G40" s="9">
        <f t="shared" si="0"/>
        <v>23930350</v>
      </c>
      <c r="H40" s="10"/>
      <c r="I40" s="10"/>
      <c r="J40" s="11"/>
      <c r="K40" s="11"/>
      <c r="L40" s="10"/>
      <c r="M40" s="11"/>
    </row>
    <row r="41" spans="1:13" ht="15" customHeight="1">
      <c r="A41" s="7" t="s">
        <v>69</v>
      </c>
      <c r="B41" s="8" t="s">
        <v>70</v>
      </c>
      <c r="C41" s="9">
        <v>17411062</v>
      </c>
      <c r="D41" s="9">
        <v>5610622</v>
      </c>
      <c r="E41" s="9">
        <v>0</v>
      </c>
      <c r="F41" s="9">
        <v>1095226</v>
      </c>
      <c r="G41" s="9">
        <f t="shared" si="0"/>
        <v>24116910</v>
      </c>
      <c r="H41" s="10"/>
      <c r="I41" s="10"/>
      <c r="J41" s="11"/>
      <c r="K41" s="11"/>
      <c r="L41" s="10"/>
      <c r="M41" s="11"/>
    </row>
    <row r="42" spans="1:13" ht="15" customHeight="1">
      <c r="A42" s="7" t="s">
        <v>71</v>
      </c>
      <c r="B42" s="8" t="s">
        <v>72</v>
      </c>
      <c r="C42" s="9">
        <v>14547206</v>
      </c>
      <c r="D42" s="9">
        <v>4725937</v>
      </c>
      <c r="E42" s="9">
        <v>0</v>
      </c>
      <c r="F42" s="9">
        <v>1071001</v>
      </c>
      <c r="G42" s="9">
        <f t="shared" si="0"/>
        <v>20344144</v>
      </c>
      <c r="H42" s="10"/>
      <c r="I42" s="10"/>
      <c r="J42" s="11"/>
      <c r="K42" s="11"/>
      <c r="L42" s="10"/>
      <c r="M42" s="11"/>
    </row>
    <row r="43" spans="1:13" ht="15" customHeight="1">
      <c r="A43" s="7" t="s">
        <v>73</v>
      </c>
      <c r="B43" s="8" t="s">
        <v>74</v>
      </c>
      <c r="C43" s="9">
        <v>9281010</v>
      </c>
      <c r="D43" s="9">
        <v>436985</v>
      </c>
      <c r="E43" s="9">
        <v>0</v>
      </c>
      <c r="F43" s="9">
        <v>792715</v>
      </c>
      <c r="G43" s="9">
        <f t="shared" si="0"/>
        <v>10510710</v>
      </c>
      <c r="H43" s="10"/>
      <c r="I43" s="10"/>
      <c r="J43" s="11"/>
      <c r="K43" s="11"/>
      <c r="L43" s="10"/>
      <c r="M43" s="11"/>
    </row>
    <row r="44" spans="1:13" ht="15" customHeight="1">
      <c r="A44" s="7" t="s">
        <v>75</v>
      </c>
      <c r="B44" s="8" t="s">
        <v>76</v>
      </c>
      <c r="C44" s="9">
        <v>13593108</v>
      </c>
      <c r="D44" s="9">
        <v>2929167</v>
      </c>
      <c r="E44" s="9">
        <v>0</v>
      </c>
      <c r="F44" s="9">
        <v>456064</v>
      </c>
      <c r="G44" s="9">
        <f t="shared" si="0"/>
        <v>16978339</v>
      </c>
      <c r="H44" s="10"/>
      <c r="I44" s="10"/>
      <c r="J44" s="11"/>
      <c r="K44" s="11"/>
      <c r="L44" s="10"/>
      <c r="M44" s="11"/>
    </row>
    <row r="45" spans="1:13" ht="15" customHeight="1">
      <c r="A45" s="7" t="s">
        <v>77</v>
      </c>
      <c r="B45" s="8" t="s">
        <v>78</v>
      </c>
      <c r="C45" s="9">
        <v>8414868</v>
      </c>
      <c r="D45" s="9">
        <v>3753439</v>
      </c>
      <c r="E45" s="9">
        <v>0</v>
      </c>
      <c r="F45" s="9">
        <v>304764</v>
      </c>
      <c r="G45" s="9">
        <f t="shared" si="0"/>
        <v>12473071</v>
      </c>
      <c r="H45" s="10"/>
      <c r="I45" s="10"/>
      <c r="J45" s="11"/>
      <c r="K45" s="11"/>
      <c r="L45" s="10"/>
      <c r="M45" s="11"/>
    </row>
    <row r="46" spans="1:13" ht="15" customHeight="1">
      <c r="A46" s="7" t="s">
        <v>79</v>
      </c>
      <c r="B46" s="8" t="s">
        <v>80</v>
      </c>
      <c r="C46" s="9">
        <v>21441185</v>
      </c>
      <c r="D46" s="9">
        <v>2556103</v>
      </c>
      <c r="E46" s="9">
        <v>0</v>
      </c>
      <c r="F46" s="9">
        <v>1222120</v>
      </c>
      <c r="G46" s="9">
        <f t="shared" si="0"/>
        <v>25219408</v>
      </c>
      <c r="H46" s="10"/>
      <c r="I46" s="10"/>
      <c r="J46" s="11"/>
      <c r="K46" s="11"/>
      <c r="L46" s="10"/>
      <c r="M46" s="11"/>
    </row>
    <row r="47" spans="1:13" ht="15" customHeight="1">
      <c r="A47" s="7" t="s">
        <v>81</v>
      </c>
      <c r="B47" s="8" t="s">
        <v>82</v>
      </c>
      <c r="C47" s="9">
        <v>26079473</v>
      </c>
      <c r="D47" s="9">
        <v>2227968</v>
      </c>
      <c r="E47" s="9">
        <v>0</v>
      </c>
      <c r="F47" s="9">
        <v>1535339</v>
      </c>
      <c r="G47" s="9">
        <f t="shared" si="0"/>
        <v>29842780</v>
      </c>
      <c r="H47" s="10"/>
      <c r="I47" s="10"/>
      <c r="J47" s="11"/>
      <c r="K47" s="11"/>
      <c r="L47" s="10"/>
      <c r="M47" s="11"/>
    </row>
    <row r="48" spans="1:13" ht="15" customHeight="1">
      <c r="A48" s="7" t="s">
        <v>83</v>
      </c>
      <c r="B48" s="8" t="s">
        <v>84</v>
      </c>
      <c r="C48" s="9">
        <v>28079225</v>
      </c>
      <c r="D48" s="9">
        <v>2689798</v>
      </c>
      <c r="E48" s="9">
        <v>0</v>
      </c>
      <c r="F48" s="9">
        <v>1711734</v>
      </c>
      <c r="G48" s="9">
        <f t="shared" si="0"/>
        <v>32480757</v>
      </c>
      <c r="H48" s="10"/>
      <c r="I48" s="10"/>
      <c r="J48" s="11"/>
      <c r="K48" s="11"/>
      <c r="L48" s="10"/>
      <c r="M48" s="11"/>
    </row>
    <row r="49" spans="1:13" ht="15" customHeight="1">
      <c r="A49" s="7" t="s">
        <v>85</v>
      </c>
      <c r="B49" s="8" t="s">
        <v>86</v>
      </c>
      <c r="C49" s="9">
        <v>20358744</v>
      </c>
      <c r="D49" s="9">
        <v>2230061</v>
      </c>
      <c r="E49" s="9">
        <v>0</v>
      </c>
      <c r="F49" s="9">
        <v>982599</v>
      </c>
      <c r="G49" s="9">
        <f t="shared" si="0"/>
        <v>23571404</v>
      </c>
      <c r="H49" s="10"/>
      <c r="I49" s="10"/>
      <c r="J49" s="11"/>
      <c r="K49" s="11"/>
      <c r="L49" s="10"/>
      <c r="M49" s="11"/>
    </row>
    <row r="50" spans="1:13" ht="15" customHeight="1">
      <c r="A50" s="7" t="s">
        <v>87</v>
      </c>
      <c r="B50" s="8" t="s">
        <v>88</v>
      </c>
      <c r="C50" s="9">
        <v>25150089</v>
      </c>
      <c r="D50" s="9">
        <v>2899520</v>
      </c>
      <c r="E50" s="9">
        <v>0</v>
      </c>
      <c r="F50" s="9">
        <v>1685203</v>
      </c>
      <c r="G50" s="9">
        <f t="shared" si="0"/>
        <v>29734812</v>
      </c>
      <c r="H50" s="10"/>
      <c r="I50" s="10"/>
      <c r="J50" s="11"/>
      <c r="K50" s="11"/>
      <c r="L50" s="10"/>
      <c r="M50" s="11"/>
    </row>
    <row r="51" spans="1:13" ht="15" customHeight="1">
      <c r="A51" s="7" t="s">
        <v>89</v>
      </c>
      <c r="B51" s="8" t="s">
        <v>90</v>
      </c>
      <c r="C51" s="9">
        <v>24995224</v>
      </c>
      <c r="D51" s="9">
        <v>3245885</v>
      </c>
      <c r="E51" s="9">
        <v>0</v>
      </c>
      <c r="F51" s="9">
        <v>3041419</v>
      </c>
      <c r="G51" s="9">
        <f t="shared" si="0"/>
        <v>31282528</v>
      </c>
      <c r="H51" s="10"/>
      <c r="I51" s="10"/>
      <c r="J51" s="11"/>
      <c r="K51" s="11"/>
      <c r="L51" s="10"/>
      <c r="M51" s="11"/>
    </row>
    <row r="52" spans="1:13" ht="15" customHeight="1">
      <c r="A52" s="7" t="s">
        <v>91</v>
      </c>
      <c r="B52" s="8" t="s">
        <v>92</v>
      </c>
      <c r="C52" s="9">
        <v>11422770</v>
      </c>
      <c r="D52" s="9">
        <v>3085098</v>
      </c>
      <c r="E52" s="9">
        <v>0</v>
      </c>
      <c r="F52" s="9">
        <v>878492</v>
      </c>
      <c r="G52" s="9">
        <f t="shared" si="0"/>
        <v>15386360</v>
      </c>
      <c r="H52" s="10"/>
      <c r="I52" s="10"/>
      <c r="J52" s="11"/>
      <c r="K52" s="11"/>
      <c r="L52" s="10"/>
      <c r="M52" s="11"/>
    </row>
    <row r="53" spans="1:13" ht="15" customHeight="1">
      <c r="A53" s="7" t="s">
        <v>93</v>
      </c>
      <c r="B53" s="8" t="s">
        <v>94</v>
      </c>
      <c r="C53" s="9">
        <v>11171965</v>
      </c>
      <c r="D53" s="9">
        <v>2809170</v>
      </c>
      <c r="E53" s="9">
        <v>0</v>
      </c>
      <c r="F53" s="9">
        <v>334770</v>
      </c>
      <c r="G53" s="9">
        <f t="shared" si="0"/>
        <v>14315905</v>
      </c>
      <c r="H53" s="10"/>
      <c r="I53" s="10"/>
      <c r="J53" s="11"/>
      <c r="K53" s="11"/>
      <c r="L53" s="10"/>
      <c r="M53" s="11"/>
    </row>
    <row r="54" spans="1:13" ht="15" customHeight="1">
      <c r="A54" s="20" t="s">
        <v>121</v>
      </c>
      <c r="B54" s="8" t="s">
        <v>122</v>
      </c>
      <c r="C54" s="9">
        <v>14166943</v>
      </c>
      <c r="D54" s="9">
        <v>3231075</v>
      </c>
      <c r="E54" s="9">
        <v>0</v>
      </c>
      <c r="F54" s="9">
        <v>0</v>
      </c>
      <c r="G54" s="9">
        <f t="shared" si="0"/>
        <v>17398018</v>
      </c>
      <c r="H54" s="10"/>
      <c r="I54" s="10"/>
      <c r="J54" s="11"/>
      <c r="K54" s="11"/>
      <c r="L54" s="10"/>
      <c r="M54" s="11"/>
    </row>
    <row r="55" spans="1:13" ht="15" customHeight="1">
      <c r="A55" s="7" t="s">
        <v>95</v>
      </c>
      <c r="B55" s="8" t="s">
        <v>96</v>
      </c>
      <c r="C55" s="9">
        <v>6683220</v>
      </c>
      <c r="D55" s="9">
        <v>1088067</v>
      </c>
      <c r="E55" s="9">
        <v>3886810</v>
      </c>
      <c r="F55" s="9">
        <v>1573858</v>
      </c>
      <c r="G55" s="9">
        <f t="shared" si="0"/>
        <v>13231955</v>
      </c>
      <c r="H55" s="10"/>
      <c r="I55" s="10"/>
      <c r="J55" s="11"/>
      <c r="K55" s="11"/>
      <c r="L55" s="11"/>
      <c r="M55" s="11"/>
    </row>
    <row r="56" spans="1:13" ht="19.5" customHeight="1">
      <c r="A56" s="23" t="s">
        <v>97</v>
      </c>
      <c r="B56" s="24"/>
      <c r="C56" s="12">
        <f>SUM(C11:C55)</f>
        <v>2047432701</v>
      </c>
      <c r="D56" s="12">
        <f>SUM(D11:D55)</f>
        <v>392016926</v>
      </c>
      <c r="E56" s="12">
        <f>SUM(E11:E55)</f>
        <v>3943308</v>
      </c>
      <c r="F56" s="12">
        <f>SUM(F11:F55)</f>
        <v>162487207</v>
      </c>
      <c r="G56" s="12">
        <f>SUM(G11:G55)</f>
        <v>2605880142</v>
      </c>
      <c r="H56" s="10"/>
      <c r="I56" s="10"/>
      <c r="J56" s="10"/>
      <c r="K56" s="10"/>
      <c r="L56" s="10"/>
      <c r="M56" s="10"/>
    </row>
    <row r="58" spans="1:13" ht="12.75">
      <c r="A58" s="13" t="s">
        <v>98</v>
      </c>
      <c r="B58" s="2"/>
      <c r="C58" s="14"/>
      <c r="D58" s="14"/>
      <c r="E58" s="14"/>
      <c r="F58" s="14"/>
      <c r="G58" s="2"/>
      <c r="H58" s="2"/>
      <c r="I58" s="2"/>
      <c r="J58" s="2"/>
      <c r="K58" s="2"/>
      <c r="L58" s="2"/>
      <c r="M58" s="2"/>
    </row>
    <row r="59" spans="1:13" ht="12.75">
      <c r="A59" s="15" t="s">
        <v>116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15" t="s">
        <v>117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15" t="s">
        <v>119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15" t="s">
        <v>118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1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ht="12.75">
      <c r="A64" s="15"/>
    </row>
    <row r="66" ht="12.75">
      <c r="A66" s="13" t="s">
        <v>123</v>
      </c>
    </row>
  </sheetData>
  <mergeCells count="5">
    <mergeCell ref="G9:G10"/>
    <mergeCell ref="A56:B56"/>
    <mergeCell ref="A9:A10"/>
    <mergeCell ref="B9:B10"/>
    <mergeCell ref="C9:F9"/>
  </mergeCells>
  <conditionalFormatting sqref="C58:F5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workbookViewId="0" topLeftCell="F40">
      <selection activeCell="I56" sqref="I5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99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5" t="s">
        <v>5</v>
      </c>
      <c r="B9" s="21" t="s">
        <v>6</v>
      </c>
      <c r="C9" s="27" t="s">
        <v>100</v>
      </c>
      <c r="D9" s="28"/>
      <c r="E9" s="28"/>
      <c r="F9" s="28"/>
      <c r="G9" s="28"/>
      <c r="H9" s="28"/>
      <c r="I9" s="21" t="s">
        <v>8</v>
      </c>
    </row>
    <row r="10" spans="1:17" ht="12.75">
      <c r="A10" s="26"/>
      <c r="B10" s="22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2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88560257</v>
      </c>
      <c r="D11" s="9">
        <v>30850422</v>
      </c>
      <c r="E11" s="9">
        <v>364975517</v>
      </c>
      <c r="F11" s="9">
        <v>9972075</v>
      </c>
      <c r="G11" s="9">
        <v>97069219</v>
      </c>
      <c r="H11" s="9">
        <v>59958996</v>
      </c>
      <c r="I11" s="9">
        <f aca="true" t="shared" si="0" ref="I11:I55">SUM(C11:H11)</f>
        <v>651386486</v>
      </c>
    </row>
    <row r="12" spans="1:9" ht="15" customHeight="1">
      <c r="A12" s="7" t="s">
        <v>11</v>
      </c>
      <c r="B12" s="8" t="s">
        <v>12</v>
      </c>
      <c r="C12" s="9">
        <v>13838468</v>
      </c>
      <c r="D12" s="9">
        <v>1022218</v>
      </c>
      <c r="E12" s="9">
        <v>5680263</v>
      </c>
      <c r="F12" s="9">
        <v>3608</v>
      </c>
      <c r="G12" s="9">
        <v>0</v>
      </c>
      <c r="H12" s="9">
        <v>996035</v>
      </c>
      <c r="I12" s="9">
        <f t="shared" si="0"/>
        <v>21540592</v>
      </c>
    </row>
    <row r="13" spans="1:9" ht="15" customHeight="1">
      <c r="A13" s="7" t="s">
        <v>13</v>
      </c>
      <c r="B13" s="8" t="s">
        <v>14</v>
      </c>
      <c r="C13" s="9">
        <v>14154023</v>
      </c>
      <c r="D13" s="9">
        <v>1724498</v>
      </c>
      <c r="E13" s="9">
        <v>5521704</v>
      </c>
      <c r="F13" s="9">
        <v>2374</v>
      </c>
      <c r="G13" s="9">
        <v>0</v>
      </c>
      <c r="H13" s="9">
        <v>5246847</v>
      </c>
      <c r="I13" s="9">
        <f t="shared" si="0"/>
        <v>26649446</v>
      </c>
    </row>
    <row r="14" spans="1:9" ht="15" customHeight="1">
      <c r="A14" s="7" t="s">
        <v>15</v>
      </c>
      <c r="B14" s="8" t="s">
        <v>16</v>
      </c>
      <c r="C14" s="9">
        <v>4223546</v>
      </c>
      <c r="D14" s="9">
        <v>409222</v>
      </c>
      <c r="E14" s="9">
        <v>3060946</v>
      </c>
      <c r="F14" s="9">
        <v>410</v>
      </c>
      <c r="G14" s="9">
        <v>0</v>
      </c>
      <c r="H14" s="9">
        <v>2285144</v>
      </c>
      <c r="I14" s="9">
        <f t="shared" si="0"/>
        <v>9979268</v>
      </c>
    </row>
    <row r="15" spans="1:9" ht="15" customHeight="1">
      <c r="A15" s="7" t="s">
        <v>17</v>
      </c>
      <c r="B15" s="8" t="s">
        <v>18</v>
      </c>
      <c r="C15" s="9">
        <v>8405400</v>
      </c>
      <c r="D15" s="9">
        <v>1142926</v>
      </c>
      <c r="E15" s="9">
        <v>5129893</v>
      </c>
      <c r="F15" s="9">
        <v>1221</v>
      </c>
      <c r="G15" s="9">
        <v>2296166</v>
      </c>
      <c r="H15" s="9">
        <v>884590</v>
      </c>
      <c r="I15" s="9">
        <f t="shared" si="0"/>
        <v>17860196</v>
      </c>
    </row>
    <row r="16" spans="1:9" ht="15" customHeight="1">
      <c r="A16" s="7" t="s">
        <v>19</v>
      </c>
      <c r="B16" s="8" t="s">
        <v>20</v>
      </c>
      <c r="C16" s="9">
        <v>50865422</v>
      </c>
      <c r="D16" s="9">
        <v>21375691</v>
      </c>
      <c r="E16" s="9">
        <v>25794399</v>
      </c>
      <c r="F16" s="9">
        <v>7162</v>
      </c>
      <c r="G16" s="9">
        <v>0</v>
      </c>
      <c r="H16" s="9">
        <v>11801702</v>
      </c>
      <c r="I16" s="9">
        <f t="shared" si="0"/>
        <v>109844376</v>
      </c>
    </row>
    <row r="17" spans="1:9" ht="15" customHeight="1">
      <c r="A17" s="7" t="s">
        <v>21</v>
      </c>
      <c r="B17" s="8" t="s">
        <v>22</v>
      </c>
      <c r="C17" s="9">
        <v>39833220</v>
      </c>
      <c r="D17" s="9">
        <v>7485305</v>
      </c>
      <c r="E17" s="9">
        <v>15044722</v>
      </c>
      <c r="F17" s="9">
        <v>6257</v>
      </c>
      <c r="G17" s="9">
        <v>0</v>
      </c>
      <c r="H17" s="9">
        <v>4211474</v>
      </c>
      <c r="I17" s="9">
        <f t="shared" si="0"/>
        <v>66580978</v>
      </c>
    </row>
    <row r="18" spans="1:9" ht="15" customHeight="1">
      <c r="A18" s="7" t="s">
        <v>23</v>
      </c>
      <c r="B18" s="8" t="s">
        <v>24</v>
      </c>
      <c r="C18" s="9">
        <v>24920869</v>
      </c>
      <c r="D18" s="9">
        <v>604138</v>
      </c>
      <c r="E18" s="9">
        <v>6755965</v>
      </c>
      <c r="F18" s="9">
        <v>4981</v>
      </c>
      <c r="G18" s="9">
        <v>0</v>
      </c>
      <c r="H18" s="9">
        <v>1532196</v>
      </c>
      <c r="I18" s="9">
        <f t="shared" si="0"/>
        <v>33818149</v>
      </c>
    </row>
    <row r="19" spans="1:9" ht="15" customHeight="1">
      <c r="A19" s="7" t="s">
        <v>25</v>
      </c>
      <c r="B19" s="8" t="s">
        <v>26</v>
      </c>
      <c r="C19" s="9">
        <v>38974305</v>
      </c>
      <c r="D19" s="9">
        <v>17747851</v>
      </c>
      <c r="E19" s="9">
        <v>11206046</v>
      </c>
      <c r="F19" s="9">
        <v>9799</v>
      </c>
      <c r="G19" s="9">
        <v>0</v>
      </c>
      <c r="H19" s="9">
        <v>3221559</v>
      </c>
      <c r="I19" s="9">
        <f t="shared" si="0"/>
        <v>71159560</v>
      </c>
    </row>
    <row r="20" spans="1:9" ht="15" customHeight="1">
      <c r="A20" s="7" t="s">
        <v>27</v>
      </c>
      <c r="B20" s="8" t="s">
        <v>28</v>
      </c>
      <c r="C20" s="9">
        <v>6550483</v>
      </c>
      <c r="D20" s="9">
        <v>54249</v>
      </c>
      <c r="E20" s="9">
        <v>6371983</v>
      </c>
      <c r="F20" s="9">
        <v>301</v>
      </c>
      <c r="G20" s="9">
        <v>1713216</v>
      </c>
      <c r="H20" s="9">
        <v>2499334</v>
      </c>
      <c r="I20" s="9">
        <f t="shared" si="0"/>
        <v>17189566</v>
      </c>
    </row>
    <row r="21" spans="1:9" ht="15" customHeight="1">
      <c r="A21" s="7" t="s">
        <v>29</v>
      </c>
      <c r="B21" s="8" t="s">
        <v>30</v>
      </c>
      <c r="C21" s="9">
        <v>28857910</v>
      </c>
      <c r="D21" s="9">
        <v>2265637</v>
      </c>
      <c r="E21" s="9">
        <v>7182722</v>
      </c>
      <c r="F21" s="9">
        <v>2902</v>
      </c>
      <c r="G21" s="9">
        <v>123724</v>
      </c>
      <c r="H21" s="9">
        <v>621181</v>
      </c>
      <c r="I21" s="9">
        <f t="shared" si="0"/>
        <v>39054076</v>
      </c>
    </row>
    <row r="22" spans="1:9" ht="15" customHeight="1">
      <c r="A22" s="7" t="s">
        <v>31</v>
      </c>
      <c r="B22" s="8" t="s">
        <v>32</v>
      </c>
      <c r="C22" s="9">
        <v>36084068</v>
      </c>
      <c r="D22" s="9">
        <v>6841724</v>
      </c>
      <c r="E22" s="9">
        <v>10382608</v>
      </c>
      <c r="F22" s="9">
        <v>7546</v>
      </c>
      <c r="G22" s="9">
        <v>1318650</v>
      </c>
      <c r="H22" s="9">
        <v>2462918</v>
      </c>
      <c r="I22" s="9">
        <f t="shared" si="0"/>
        <v>57097514</v>
      </c>
    </row>
    <row r="23" spans="1:9" ht="15" customHeight="1">
      <c r="A23" s="7" t="s">
        <v>33</v>
      </c>
      <c r="B23" s="8" t="s">
        <v>34</v>
      </c>
      <c r="C23" s="9">
        <v>13513118</v>
      </c>
      <c r="D23" s="9">
        <v>1900246</v>
      </c>
      <c r="E23" s="9">
        <v>4578142</v>
      </c>
      <c r="F23" s="9">
        <v>2591</v>
      </c>
      <c r="G23" s="9">
        <v>0</v>
      </c>
      <c r="H23" s="9">
        <v>674364</v>
      </c>
      <c r="I23" s="9">
        <f t="shared" si="0"/>
        <v>20668461</v>
      </c>
    </row>
    <row r="24" spans="1:9" ht="15" customHeight="1">
      <c r="A24" s="7" t="s">
        <v>35</v>
      </c>
      <c r="B24" s="8" t="s">
        <v>36</v>
      </c>
      <c r="C24" s="9">
        <v>9631622</v>
      </c>
      <c r="D24" s="9">
        <v>369472</v>
      </c>
      <c r="E24" s="9">
        <v>3453514</v>
      </c>
      <c r="F24" s="9">
        <v>636</v>
      </c>
      <c r="G24" s="9">
        <v>1620005</v>
      </c>
      <c r="H24" s="9">
        <v>778866</v>
      </c>
      <c r="I24" s="9">
        <f t="shared" si="0"/>
        <v>15854115</v>
      </c>
    </row>
    <row r="25" spans="1:9" ht="15" customHeight="1">
      <c r="A25" s="7" t="s">
        <v>37</v>
      </c>
      <c r="B25" s="8" t="s">
        <v>38</v>
      </c>
      <c r="C25" s="9">
        <v>18675868</v>
      </c>
      <c r="D25" s="9">
        <v>2861019</v>
      </c>
      <c r="E25" s="9">
        <v>7119730</v>
      </c>
      <c r="F25" s="9">
        <v>28045</v>
      </c>
      <c r="G25" s="9">
        <v>0</v>
      </c>
      <c r="H25" s="9">
        <v>1843987</v>
      </c>
      <c r="I25" s="9">
        <f t="shared" si="0"/>
        <v>30528649</v>
      </c>
    </row>
    <row r="26" spans="1:9" ht="15" customHeight="1">
      <c r="A26" s="7" t="s">
        <v>39</v>
      </c>
      <c r="B26" s="8" t="s">
        <v>40</v>
      </c>
      <c r="C26" s="9">
        <v>25075752</v>
      </c>
      <c r="D26" s="9">
        <v>4192323</v>
      </c>
      <c r="E26" s="9">
        <v>7813731</v>
      </c>
      <c r="F26" s="9">
        <v>3544</v>
      </c>
      <c r="G26" s="9">
        <v>0</v>
      </c>
      <c r="H26" s="9">
        <v>1757587</v>
      </c>
      <c r="I26" s="9">
        <f t="shared" si="0"/>
        <v>38842937</v>
      </c>
    </row>
    <row r="27" spans="1:9" ht="15" customHeight="1">
      <c r="A27" s="7" t="s">
        <v>41</v>
      </c>
      <c r="B27" s="8" t="s">
        <v>42</v>
      </c>
      <c r="C27" s="9">
        <v>36991279</v>
      </c>
      <c r="D27" s="9">
        <v>7820090</v>
      </c>
      <c r="E27" s="9">
        <v>11937208</v>
      </c>
      <c r="F27" s="9">
        <v>12891</v>
      </c>
      <c r="G27" s="9">
        <v>0</v>
      </c>
      <c r="H27" s="9">
        <v>1592225</v>
      </c>
      <c r="I27" s="9">
        <f t="shared" si="0"/>
        <v>58353693</v>
      </c>
    </row>
    <row r="28" spans="1:9" ht="15" customHeight="1">
      <c r="A28" s="7" t="s">
        <v>43</v>
      </c>
      <c r="B28" s="8" t="s">
        <v>44</v>
      </c>
      <c r="C28" s="9">
        <v>4215871</v>
      </c>
      <c r="D28" s="9">
        <v>9494925</v>
      </c>
      <c r="E28" s="9">
        <v>1594174</v>
      </c>
      <c r="F28" s="9">
        <v>2917</v>
      </c>
      <c r="G28" s="9">
        <v>615969</v>
      </c>
      <c r="H28" s="9">
        <v>582121</v>
      </c>
      <c r="I28" s="9">
        <f t="shared" si="0"/>
        <v>16505977</v>
      </c>
    </row>
    <row r="29" spans="1:9" ht="15" customHeight="1">
      <c r="A29" s="7" t="s">
        <v>45</v>
      </c>
      <c r="B29" s="8" t="s">
        <v>46</v>
      </c>
      <c r="C29" s="9">
        <v>7959320</v>
      </c>
      <c r="D29" s="9">
        <v>28878</v>
      </c>
      <c r="E29" s="9">
        <v>4409243</v>
      </c>
      <c r="F29" s="9">
        <v>813</v>
      </c>
      <c r="G29" s="9">
        <v>0</v>
      </c>
      <c r="H29" s="9">
        <v>478309</v>
      </c>
      <c r="I29" s="9">
        <f t="shared" si="0"/>
        <v>12876563</v>
      </c>
    </row>
    <row r="30" spans="1:9" ht="15" customHeight="1">
      <c r="A30" s="7" t="s">
        <v>47</v>
      </c>
      <c r="B30" s="8" t="s">
        <v>48</v>
      </c>
      <c r="C30" s="9">
        <v>7830666</v>
      </c>
      <c r="D30" s="9">
        <v>525348</v>
      </c>
      <c r="E30" s="9">
        <v>4113083</v>
      </c>
      <c r="F30" s="9">
        <v>2119</v>
      </c>
      <c r="G30" s="9">
        <v>81550</v>
      </c>
      <c r="H30" s="9">
        <v>930232</v>
      </c>
      <c r="I30" s="9">
        <f t="shared" si="0"/>
        <v>13482998</v>
      </c>
    </row>
    <row r="31" spans="1:9" ht="15" customHeight="1">
      <c r="A31" s="7" t="s">
        <v>49</v>
      </c>
      <c r="B31" s="8" t="s">
        <v>50</v>
      </c>
      <c r="C31" s="9">
        <v>38452731</v>
      </c>
      <c r="D31" s="9">
        <v>3346941</v>
      </c>
      <c r="E31" s="9">
        <v>11184992</v>
      </c>
      <c r="F31" s="9">
        <v>4491</v>
      </c>
      <c r="G31" s="9">
        <v>319943</v>
      </c>
      <c r="H31" s="9">
        <v>3135769</v>
      </c>
      <c r="I31" s="9">
        <f t="shared" si="0"/>
        <v>56444867</v>
      </c>
    </row>
    <row r="32" spans="1:9" ht="15" customHeight="1">
      <c r="A32" s="7" t="s">
        <v>51</v>
      </c>
      <c r="B32" s="8" t="s">
        <v>52</v>
      </c>
      <c r="C32" s="9">
        <v>28980323</v>
      </c>
      <c r="D32" s="9">
        <v>6777850</v>
      </c>
      <c r="E32" s="9">
        <v>8521478</v>
      </c>
      <c r="F32" s="9">
        <v>4374</v>
      </c>
      <c r="G32" s="9">
        <v>4550507</v>
      </c>
      <c r="H32" s="9">
        <v>305019</v>
      </c>
      <c r="I32" s="9">
        <f t="shared" si="0"/>
        <v>49139551</v>
      </c>
    </row>
    <row r="33" spans="1:9" ht="15" customHeight="1">
      <c r="A33" s="7" t="s">
        <v>53</v>
      </c>
      <c r="B33" s="8" t="s">
        <v>54</v>
      </c>
      <c r="C33" s="9">
        <v>45679697</v>
      </c>
      <c r="D33" s="9">
        <v>15034201</v>
      </c>
      <c r="E33" s="9">
        <v>19533340</v>
      </c>
      <c r="F33" s="9">
        <v>5842</v>
      </c>
      <c r="G33" s="9">
        <v>250000</v>
      </c>
      <c r="H33" s="9">
        <v>3726001</v>
      </c>
      <c r="I33" s="9">
        <f t="shared" si="0"/>
        <v>84229081</v>
      </c>
    </row>
    <row r="34" spans="1:9" ht="15" customHeight="1">
      <c r="A34" s="7" t="s">
        <v>55</v>
      </c>
      <c r="B34" s="8" t="s">
        <v>56</v>
      </c>
      <c r="C34" s="9">
        <v>47892565</v>
      </c>
      <c r="D34" s="9">
        <v>12067114</v>
      </c>
      <c r="E34" s="9">
        <v>10132981</v>
      </c>
      <c r="F34" s="9">
        <v>9300</v>
      </c>
      <c r="G34" s="9">
        <v>1999438</v>
      </c>
      <c r="H34" s="9">
        <v>10355304</v>
      </c>
      <c r="I34" s="9">
        <f t="shared" si="0"/>
        <v>82456702</v>
      </c>
    </row>
    <row r="35" spans="1:9" ht="15" customHeight="1">
      <c r="A35" s="7" t="s">
        <v>57</v>
      </c>
      <c r="B35" s="8" t="s">
        <v>58</v>
      </c>
      <c r="C35" s="9">
        <v>25885745</v>
      </c>
      <c r="D35" s="9">
        <v>12504084</v>
      </c>
      <c r="E35" s="9">
        <v>8553774</v>
      </c>
      <c r="F35" s="9">
        <v>7802</v>
      </c>
      <c r="G35" s="9">
        <v>0</v>
      </c>
      <c r="H35" s="9">
        <v>1080972</v>
      </c>
      <c r="I35" s="9">
        <f t="shared" si="0"/>
        <v>48032377</v>
      </c>
    </row>
    <row r="36" spans="1:9" ht="15" customHeight="1">
      <c r="A36" s="7" t="s">
        <v>59</v>
      </c>
      <c r="B36" s="8" t="s">
        <v>60</v>
      </c>
      <c r="C36" s="9">
        <v>15548666</v>
      </c>
      <c r="D36" s="9">
        <v>2256820</v>
      </c>
      <c r="E36" s="9">
        <v>3506350</v>
      </c>
      <c r="F36" s="9">
        <v>1355</v>
      </c>
      <c r="G36" s="9">
        <v>5960753</v>
      </c>
      <c r="H36" s="9">
        <v>504024</v>
      </c>
      <c r="I36" s="9">
        <f t="shared" si="0"/>
        <v>27777968</v>
      </c>
    </row>
    <row r="37" spans="1:9" ht="15" customHeight="1">
      <c r="A37" s="7" t="s">
        <v>61</v>
      </c>
      <c r="B37" s="8" t="s">
        <v>62</v>
      </c>
      <c r="C37" s="9">
        <v>10375153</v>
      </c>
      <c r="D37" s="9">
        <v>142031</v>
      </c>
      <c r="E37" s="9">
        <v>7701728</v>
      </c>
      <c r="F37" s="9">
        <v>3048</v>
      </c>
      <c r="G37" s="9">
        <v>517963</v>
      </c>
      <c r="H37" s="9">
        <v>1240028</v>
      </c>
      <c r="I37" s="9">
        <f t="shared" si="0"/>
        <v>19979951</v>
      </c>
    </row>
    <row r="38" spans="1:9" ht="15" customHeight="1">
      <c r="A38" s="7" t="s">
        <v>63</v>
      </c>
      <c r="B38" s="8" t="s">
        <v>64</v>
      </c>
      <c r="C38" s="9">
        <v>22266741</v>
      </c>
      <c r="D38" s="9">
        <v>3743009</v>
      </c>
      <c r="E38" s="9">
        <v>7492104</v>
      </c>
      <c r="F38" s="9">
        <v>6169</v>
      </c>
      <c r="G38" s="9">
        <v>0</v>
      </c>
      <c r="H38" s="9">
        <v>753231</v>
      </c>
      <c r="I38" s="9">
        <f t="shared" si="0"/>
        <v>34261254</v>
      </c>
    </row>
    <row r="39" spans="1:9" ht="15" customHeight="1">
      <c r="A39" s="7" t="s">
        <v>65</v>
      </c>
      <c r="B39" s="8" t="s">
        <v>66</v>
      </c>
      <c r="C39" s="9">
        <v>25573168</v>
      </c>
      <c r="D39" s="9">
        <v>6674494</v>
      </c>
      <c r="E39" s="9">
        <v>9486952</v>
      </c>
      <c r="F39" s="9">
        <v>58468</v>
      </c>
      <c r="G39" s="9">
        <v>0</v>
      </c>
      <c r="H39" s="9">
        <v>1728317</v>
      </c>
      <c r="I39" s="9">
        <f t="shared" si="0"/>
        <v>43521399</v>
      </c>
    </row>
    <row r="40" spans="1:9" ht="15" customHeight="1">
      <c r="A40" s="7" t="s">
        <v>67</v>
      </c>
      <c r="B40" s="8" t="s">
        <v>68</v>
      </c>
      <c r="C40" s="9">
        <v>8730068</v>
      </c>
      <c r="D40" s="9">
        <v>667687</v>
      </c>
      <c r="E40" s="9">
        <v>9339889</v>
      </c>
      <c r="F40" s="9">
        <v>2615</v>
      </c>
      <c r="G40" s="9">
        <v>0</v>
      </c>
      <c r="H40" s="9">
        <v>779600</v>
      </c>
      <c r="I40" s="9">
        <f t="shared" si="0"/>
        <v>19519859</v>
      </c>
    </row>
    <row r="41" spans="1:9" ht="15" customHeight="1">
      <c r="A41" s="7" t="s">
        <v>69</v>
      </c>
      <c r="B41" s="8" t="s">
        <v>70</v>
      </c>
      <c r="C41" s="9">
        <v>9585487</v>
      </c>
      <c r="D41" s="9">
        <v>438615</v>
      </c>
      <c r="E41" s="9">
        <v>7298000</v>
      </c>
      <c r="F41" s="9">
        <v>2155</v>
      </c>
      <c r="G41" s="9">
        <v>0</v>
      </c>
      <c r="H41" s="9">
        <v>86805</v>
      </c>
      <c r="I41" s="9">
        <f t="shared" si="0"/>
        <v>17411062</v>
      </c>
    </row>
    <row r="42" spans="1:9" ht="15" customHeight="1">
      <c r="A42" s="7" t="s">
        <v>71</v>
      </c>
      <c r="B42" s="8" t="s">
        <v>72</v>
      </c>
      <c r="C42" s="9">
        <v>6427615</v>
      </c>
      <c r="D42" s="9">
        <v>309755</v>
      </c>
      <c r="E42" s="9">
        <v>6452448</v>
      </c>
      <c r="F42" s="9">
        <v>31764</v>
      </c>
      <c r="G42" s="9">
        <v>407324</v>
      </c>
      <c r="H42" s="9">
        <v>918300</v>
      </c>
      <c r="I42" s="9">
        <f t="shared" si="0"/>
        <v>14547206</v>
      </c>
    </row>
    <row r="43" spans="1:9" ht="15" customHeight="1">
      <c r="A43" s="7" t="s">
        <v>73</v>
      </c>
      <c r="B43" s="8" t="s">
        <v>74</v>
      </c>
      <c r="C43" s="9">
        <v>4360668</v>
      </c>
      <c r="D43" s="9">
        <v>0</v>
      </c>
      <c r="E43" s="9">
        <v>4037408</v>
      </c>
      <c r="F43" s="9">
        <v>7590</v>
      </c>
      <c r="G43" s="9">
        <v>0</v>
      </c>
      <c r="H43" s="9">
        <v>875344</v>
      </c>
      <c r="I43" s="9">
        <f t="shared" si="0"/>
        <v>9281010</v>
      </c>
    </row>
    <row r="44" spans="1:9" ht="15" customHeight="1">
      <c r="A44" s="7" t="s">
        <v>75</v>
      </c>
      <c r="B44" s="8" t="s">
        <v>76</v>
      </c>
      <c r="C44" s="9">
        <v>7420595</v>
      </c>
      <c r="D44" s="9">
        <v>282538</v>
      </c>
      <c r="E44" s="9">
        <v>5266757</v>
      </c>
      <c r="F44" s="9">
        <v>30263</v>
      </c>
      <c r="G44" s="9">
        <v>0</v>
      </c>
      <c r="H44" s="9">
        <v>592955</v>
      </c>
      <c r="I44" s="9">
        <f t="shared" si="0"/>
        <v>13593108</v>
      </c>
    </row>
    <row r="45" spans="1:9" ht="15" customHeight="1">
      <c r="A45" s="7" t="s">
        <v>77</v>
      </c>
      <c r="B45" s="8" t="s">
        <v>78</v>
      </c>
      <c r="C45" s="9">
        <v>5807925</v>
      </c>
      <c r="D45" s="9">
        <v>0</v>
      </c>
      <c r="E45" s="9">
        <v>2232530</v>
      </c>
      <c r="F45" s="9">
        <v>289</v>
      </c>
      <c r="G45" s="9">
        <v>0</v>
      </c>
      <c r="H45" s="9">
        <v>374124</v>
      </c>
      <c r="I45" s="9">
        <f t="shared" si="0"/>
        <v>8414868</v>
      </c>
    </row>
    <row r="46" spans="1:9" ht="15" customHeight="1">
      <c r="A46" s="7" t="s">
        <v>79</v>
      </c>
      <c r="B46" s="8" t="s">
        <v>80</v>
      </c>
      <c r="C46" s="9">
        <v>14890076</v>
      </c>
      <c r="D46" s="9">
        <v>757901</v>
      </c>
      <c r="E46" s="9">
        <v>3039046</v>
      </c>
      <c r="F46" s="9">
        <v>1836</v>
      </c>
      <c r="G46" s="9">
        <v>2138859</v>
      </c>
      <c r="H46" s="9">
        <v>613467</v>
      </c>
      <c r="I46" s="9">
        <f t="shared" si="0"/>
        <v>21441185</v>
      </c>
    </row>
    <row r="47" spans="1:9" ht="15" customHeight="1">
      <c r="A47" s="7" t="s">
        <v>81</v>
      </c>
      <c r="B47" s="8" t="s">
        <v>82</v>
      </c>
      <c r="C47" s="9">
        <v>19673570</v>
      </c>
      <c r="D47" s="9">
        <v>1306381</v>
      </c>
      <c r="E47" s="9">
        <v>4245732</v>
      </c>
      <c r="F47" s="9">
        <v>2504</v>
      </c>
      <c r="G47" s="9">
        <v>0</v>
      </c>
      <c r="H47" s="9">
        <v>851286</v>
      </c>
      <c r="I47" s="9">
        <f t="shared" si="0"/>
        <v>26079473</v>
      </c>
    </row>
    <row r="48" spans="1:9" ht="15" customHeight="1">
      <c r="A48" s="7" t="s">
        <v>83</v>
      </c>
      <c r="B48" s="8" t="s">
        <v>84</v>
      </c>
      <c r="C48" s="9">
        <v>21371455</v>
      </c>
      <c r="D48" s="9">
        <v>827887</v>
      </c>
      <c r="E48" s="9">
        <v>4958922</v>
      </c>
      <c r="F48" s="9">
        <v>4853</v>
      </c>
      <c r="G48" s="9">
        <v>395267</v>
      </c>
      <c r="H48" s="9">
        <v>520841</v>
      </c>
      <c r="I48" s="9">
        <f t="shared" si="0"/>
        <v>28079225</v>
      </c>
    </row>
    <row r="49" spans="1:9" ht="15" customHeight="1">
      <c r="A49" s="7" t="s">
        <v>85</v>
      </c>
      <c r="B49" s="8" t="s">
        <v>86</v>
      </c>
      <c r="C49" s="9">
        <v>16949191</v>
      </c>
      <c r="D49" s="9">
        <v>68446</v>
      </c>
      <c r="E49" s="9">
        <v>2587399</v>
      </c>
      <c r="F49" s="9">
        <v>5292</v>
      </c>
      <c r="G49" s="9">
        <v>0</v>
      </c>
      <c r="H49" s="9">
        <v>748416</v>
      </c>
      <c r="I49" s="9">
        <f t="shared" si="0"/>
        <v>20358744</v>
      </c>
    </row>
    <row r="50" spans="1:9" ht="15" customHeight="1">
      <c r="A50" s="7" t="s">
        <v>87</v>
      </c>
      <c r="B50" s="8" t="s">
        <v>88</v>
      </c>
      <c r="C50" s="9">
        <v>21868184</v>
      </c>
      <c r="D50" s="9">
        <v>61669</v>
      </c>
      <c r="E50" s="9">
        <v>2694350</v>
      </c>
      <c r="F50" s="9">
        <v>2647</v>
      </c>
      <c r="G50" s="9">
        <v>0</v>
      </c>
      <c r="H50" s="9">
        <v>523239</v>
      </c>
      <c r="I50" s="9">
        <f t="shared" si="0"/>
        <v>25150089</v>
      </c>
    </row>
    <row r="51" spans="1:9" ht="15" customHeight="1">
      <c r="A51" s="7" t="s">
        <v>89</v>
      </c>
      <c r="B51" s="8" t="s">
        <v>90</v>
      </c>
      <c r="C51" s="9">
        <v>21917471</v>
      </c>
      <c r="D51" s="9">
        <v>84599</v>
      </c>
      <c r="E51" s="9">
        <v>2454531</v>
      </c>
      <c r="F51" s="9">
        <v>3765</v>
      </c>
      <c r="G51" s="9">
        <v>0</v>
      </c>
      <c r="H51" s="9">
        <v>534858</v>
      </c>
      <c r="I51" s="9">
        <f t="shared" si="0"/>
        <v>24995224</v>
      </c>
    </row>
    <row r="52" spans="1:9" ht="15" customHeight="1">
      <c r="A52" s="7" t="s">
        <v>91</v>
      </c>
      <c r="B52" s="8" t="s">
        <v>92</v>
      </c>
      <c r="C52" s="9">
        <v>6294897</v>
      </c>
      <c r="D52" s="9">
        <v>71672</v>
      </c>
      <c r="E52" s="9">
        <v>4363320</v>
      </c>
      <c r="F52" s="9">
        <v>600</v>
      </c>
      <c r="G52" s="9">
        <v>0</v>
      </c>
      <c r="H52" s="9">
        <v>692281</v>
      </c>
      <c r="I52" s="9">
        <f t="shared" si="0"/>
        <v>11422770</v>
      </c>
    </row>
    <row r="53" spans="1:9" ht="15" customHeight="1">
      <c r="A53" s="7" t="s">
        <v>93</v>
      </c>
      <c r="B53" s="8" t="s">
        <v>94</v>
      </c>
      <c r="C53" s="9">
        <v>6620923</v>
      </c>
      <c r="D53" s="9">
        <v>0</v>
      </c>
      <c r="E53" s="9">
        <v>3625817</v>
      </c>
      <c r="F53" s="9">
        <v>820</v>
      </c>
      <c r="G53" s="9">
        <v>0</v>
      </c>
      <c r="H53" s="9">
        <v>924405</v>
      </c>
      <c r="I53" s="9">
        <f t="shared" si="0"/>
        <v>11171965</v>
      </c>
    </row>
    <row r="54" spans="1:9" ht="15" customHeight="1">
      <c r="A54" s="20" t="s">
        <v>121</v>
      </c>
      <c r="B54" s="8" t="s">
        <v>122</v>
      </c>
      <c r="C54" s="9">
        <v>11641109</v>
      </c>
      <c r="D54" s="9">
        <v>0</v>
      </c>
      <c r="E54" s="9">
        <v>2177724</v>
      </c>
      <c r="F54" s="9">
        <v>5451</v>
      </c>
      <c r="G54" s="9">
        <v>0</v>
      </c>
      <c r="H54" s="9">
        <v>342659</v>
      </c>
      <c r="I54" s="9">
        <f t="shared" si="0"/>
        <v>14166943</v>
      </c>
    </row>
    <row r="55" spans="1:9" ht="15" customHeight="1">
      <c r="A55" s="7" t="s">
        <v>95</v>
      </c>
      <c r="B55" s="8" t="s">
        <v>96</v>
      </c>
      <c r="C55" s="9">
        <v>0</v>
      </c>
      <c r="D55" s="9">
        <v>0</v>
      </c>
      <c r="E55" s="9">
        <v>0</v>
      </c>
      <c r="F55" s="9">
        <v>0</v>
      </c>
      <c r="G55" s="9">
        <v>6683220</v>
      </c>
      <c r="H55" s="9">
        <v>0</v>
      </c>
      <c r="I55" s="9">
        <f t="shared" si="0"/>
        <v>6683220</v>
      </c>
    </row>
    <row r="56" spans="1:9" ht="19.5" customHeight="1">
      <c r="A56" s="23" t="s">
        <v>97</v>
      </c>
      <c r="B56" s="24"/>
      <c r="C56" s="12">
        <f aca="true" t="shared" si="1" ref="C56:I56">SUM(C11:C55)</f>
        <v>923375490</v>
      </c>
      <c r="D56" s="12">
        <f t="shared" si="1"/>
        <v>186139876</v>
      </c>
      <c r="E56" s="12">
        <f t="shared" si="1"/>
        <v>663013165</v>
      </c>
      <c r="F56" s="12">
        <f t="shared" si="1"/>
        <v>10275485</v>
      </c>
      <c r="G56" s="12">
        <f t="shared" si="1"/>
        <v>128061773</v>
      </c>
      <c r="H56" s="12">
        <f t="shared" si="1"/>
        <v>136566912</v>
      </c>
      <c r="I56" s="12">
        <f t="shared" si="1"/>
        <v>2047432701</v>
      </c>
    </row>
    <row r="57" ht="12.75">
      <c r="I57" s="19"/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14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123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workbookViewId="0" topLeftCell="B43">
      <selection activeCell="I56" sqref="I5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113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5" t="s">
        <v>5</v>
      </c>
      <c r="B9" s="21" t="s">
        <v>6</v>
      </c>
      <c r="C9" s="27" t="s">
        <v>100</v>
      </c>
      <c r="D9" s="28"/>
      <c r="E9" s="28"/>
      <c r="F9" s="28"/>
      <c r="G9" s="28"/>
      <c r="H9" s="28"/>
      <c r="I9" s="21" t="s">
        <v>8</v>
      </c>
    </row>
    <row r="10" spans="1:9" ht="12.75">
      <c r="A10" s="26"/>
      <c r="B10" s="22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2"/>
    </row>
    <row r="11" spans="1:9" ht="15" customHeight="1">
      <c r="A11" s="7" t="s">
        <v>9</v>
      </c>
      <c r="B11" s="8" t="s">
        <v>10</v>
      </c>
      <c r="C11" s="9">
        <v>5001009</v>
      </c>
      <c r="D11" s="9">
        <v>0</v>
      </c>
      <c r="E11" s="9">
        <v>22976550</v>
      </c>
      <c r="F11" s="9">
        <v>202150</v>
      </c>
      <c r="G11" s="9">
        <v>936136</v>
      </c>
      <c r="H11" s="9">
        <v>3264255</v>
      </c>
      <c r="I11" s="9">
        <f aca="true" t="shared" si="0" ref="I11:I55">SUM(C11:H11)</f>
        <v>32380100</v>
      </c>
    </row>
    <row r="12" spans="1:9" ht="15" customHeight="1">
      <c r="A12" s="7" t="s">
        <v>11</v>
      </c>
      <c r="B12" s="8" t="s">
        <v>12</v>
      </c>
      <c r="C12" s="9">
        <v>557384</v>
      </c>
      <c r="D12" s="9">
        <v>0</v>
      </c>
      <c r="E12" s="9">
        <v>3380339</v>
      </c>
      <c r="F12" s="9">
        <v>13891</v>
      </c>
      <c r="G12" s="9">
        <v>0</v>
      </c>
      <c r="H12" s="9">
        <v>237209</v>
      </c>
      <c r="I12" s="9">
        <f t="shared" si="0"/>
        <v>4188823</v>
      </c>
    </row>
    <row r="13" spans="1:9" ht="15" customHeight="1">
      <c r="A13" s="7" t="s">
        <v>13</v>
      </c>
      <c r="B13" s="8" t="s">
        <v>14</v>
      </c>
      <c r="C13" s="9">
        <v>1363800</v>
      </c>
      <c r="D13" s="9">
        <v>0</v>
      </c>
      <c r="E13" s="9">
        <v>5330710</v>
      </c>
      <c r="F13" s="9">
        <v>37000</v>
      </c>
      <c r="G13" s="9">
        <v>0</v>
      </c>
      <c r="H13" s="9">
        <v>1605781</v>
      </c>
      <c r="I13" s="9">
        <f t="shared" si="0"/>
        <v>8337291</v>
      </c>
    </row>
    <row r="14" spans="1:9" ht="15" customHeight="1">
      <c r="A14" s="7" t="s">
        <v>15</v>
      </c>
      <c r="B14" s="8" t="s">
        <v>16</v>
      </c>
      <c r="C14" s="9">
        <v>2142848</v>
      </c>
      <c r="D14" s="9">
        <v>0</v>
      </c>
      <c r="E14" s="9">
        <v>13735336</v>
      </c>
      <c r="F14" s="9">
        <v>0</v>
      </c>
      <c r="G14" s="9">
        <v>221635</v>
      </c>
      <c r="H14" s="9">
        <v>2862911</v>
      </c>
      <c r="I14" s="9">
        <f t="shared" si="0"/>
        <v>18962730</v>
      </c>
    </row>
    <row r="15" spans="1:9" ht="15" customHeight="1">
      <c r="A15" s="7" t="s">
        <v>17</v>
      </c>
      <c r="B15" s="8" t="s">
        <v>18</v>
      </c>
      <c r="C15" s="9">
        <v>1800000</v>
      </c>
      <c r="D15" s="9">
        <v>0</v>
      </c>
      <c r="E15" s="9">
        <v>1439543</v>
      </c>
      <c r="F15" s="9">
        <v>0</v>
      </c>
      <c r="G15" s="9">
        <v>0</v>
      </c>
      <c r="H15" s="9">
        <v>233175</v>
      </c>
      <c r="I15" s="9">
        <f t="shared" si="0"/>
        <v>3472718</v>
      </c>
    </row>
    <row r="16" spans="1:9" ht="15" customHeight="1">
      <c r="A16" s="7" t="s">
        <v>19</v>
      </c>
      <c r="B16" s="8" t="s">
        <v>20</v>
      </c>
      <c r="C16" s="9">
        <v>8275421</v>
      </c>
      <c r="D16" s="9">
        <v>0</v>
      </c>
      <c r="E16" s="9">
        <v>13183132</v>
      </c>
      <c r="F16" s="9">
        <v>25900</v>
      </c>
      <c r="G16" s="9">
        <v>0</v>
      </c>
      <c r="H16" s="9">
        <v>806500</v>
      </c>
      <c r="I16" s="9">
        <f t="shared" si="0"/>
        <v>22290953</v>
      </c>
    </row>
    <row r="17" spans="1:9" ht="15" customHeight="1">
      <c r="A17" s="7" t="s">
        <v>21</v>
      </c>
      <c r="B17" s="8" t="s">
        <v>22</v>
      </c>
      <c r="C17" s="9">
        <v>4767825</v>
      </c>
      <c r="D17" s="9">
        <v>0</v>
      </c>
      <c r="E17" s="9">
        <v>4662655</v>
      </c>
      <c r="F17" s="9">
        <v>320440</v>
      </c>
      <c r="G17" s="9">
        <v>0</v>
      </c>
      <c r="H17" s="9">
        <v>300000</v>
      </c>
      <c r="I17" s="9">
        <f t="shared" si="0"/>
        <v>10050920</v>
      </c>
    </row>
    <row r="18" spans="1:9" ht="15" customHeight="1">
      <c r="A18" s="7" t="s">
        <v>23</v>
      </c>
      <c r="B18" s="8" t="s">
        <v>24</v>
      </c>
      <c r="C18" s="9">
        <v>4221375</v>
      </c>
      <c r="D18" s="9">
        <v>0</v>
      </c>
      <c r="E18" s="9">
        <v>4290483</v>
      </c>
      <c r="F18" s="9">
        <v>0</v>
      </c>
      <c r="G18" s="9">
        <v>0</v>
      </c>
      <c r="H18" s="9">
        <v>184825</v>
      </c>
      <c r="I18" s="9">
        <f t="shared" si="0"/>
        <v>8696683</v>
      </c>
    </row>
    <row r="19" spans="1:9" ht="15" customHeight="1">
      <c r="A19" s="7" t="s">
        <v>25</v>
      </c>
      <c r="B19" s="8" t="s">
        <v>26</v>
      </c>
      <c r="C19" s="9">
        <v>6149460</v>
      </c>
      <c r="D19" s="9">
        <v>0</v>
      </c>
      <c r="E19" s="9">
        <v>6369066</v>
      </c>
      <c r="F19" s="9">
        <v>0</v>
      </c>
      <c r="G19" s="9">
        <v>0</v>
      </c>
      <c r="H19" s="9">
        <v>2060554</v>
      </c>
      <c r="I19" s="9">
        <f t="shared" si="0"/>
        <v>14579080</v>
      </c>
    </row>
    <row r="20" spans="1:9" ht="15" customHeight="1">
      <c r="A20" s="7" t="s">
        <v>27</v>
      </c>
      <c r="B20" s="8" t="s">
        <v>28</v>
      </c>
      <c r="C20" s="9">
        <v>2323779</v>
      </c>
      <c r="D20" s="9">
        <v>0</v>
      </c>
      <c r="E20" s="9">
        <v>5054745</v>
      </c>
      <c r="F20" s="9">
        <v>66593</v>
      </c>
      <c r="G20" s="9">
        <v>0</v>
      </c>
      <c r="H20" s="9">
        <v>228246</v>
      </c>
      <c r="I20" s="9">
        <f t="shared" si="0"/>
        <v>7673363</v>
      </c>
    </row>
    <row r="21" spans="1:9" ht="15" customHeight="1">
      <c r="A21" s="7" t="s">
        <v>29</v>
      </c>
      <c r="B21" s="8" t="s">
        <v>30</v>
      </c>
      <c r="C21" s="9">
        <v>889578</v>
      </c>
      <c r="D21" s="9">
        <v>0</v>
      </c>
      <c r="E21" s="9">
        <v>8556693</v>
      </c>
      <c r="F21" s="9">
        <v>0</v>
      </c>
      <c r="G21" s="9">
        <v>0</v>
      </c>
      <c r="H21" s="9">
        <v>140000</v>
      </c>
      <c r="I21" s="9">
        <f t="shared" si="0"/>
        <v>9586271</v>
      </c>
    </row>
    <row r="22" spans="1:9" ht="15" customHeight="1">
      <c r="A22" s="7" t="s">
        <v>31</v>
      </c>
      <c r="B22" s="8" t="s">
        <v>32</v>
      </c>
      <c r="C22" s="9">
        <v>396000</v>
      </c>
      <c r="D22" s="9">
        <v>0</v>
      </c>
      <c r="E22" s="9">
        <v>12440967</v>
      </c>
      <c r="F22" s="9">
        <v>0</v>
      </c>
      <c r="G22" s="9">
        <v>0</v>
      </c>
      <c r="H22" s="9">
        <v>1380000</v>
      </c>
      <c r="I22" s="9">
        <f t="shared" si="0"/>
        <v>14216967</v>
      </c>
    </row>
    <row r="23" spans="1:9" ht="15" customHeight="1">
      <c r="A23" s="7" t="s">
        <v>33</v>
      </c>
      <c r="B23" s="8" t="s">
        <v>34</v>
      </c>
      <c r="C23" s="9">
        <v>1735300</v>
      </c>
      <c r="D23" s="9">
        <v>0</v>
      </c>
      <c r="E23" s="9">
        <v>3915844</v>
      </c>
      <c r="F23" s="9">
        <v>0</v>
      </c>
      <c r="G23" s="9">
        <v>0</v>
      </c>
      <c r="H23" s="9">
        <v>400000</v>
      </c>
      <c r="I23" s="9">
        <f t="shared" si="0"/>
        <v>6051144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9997605</v>
      </c>
      <c r="F24" s="9">
        <v>0</v>
      </c>
      <c r="G24" s="9">
        <v>0</v>
      </c>
      <c r="H24" s="9">
        <v>27877</v>
      </c>
      <c r="I24" s="9">
        <f t="shared" si="0"/>
        <v>10025482</v>
      </c>
    </row>
    <row r="25" spans="1:9" ht="15" customHeight="1">
      <c r="A25" s="7" t="s">
        <v>37</v>
      </c>
      <c r="B25" s="8" t="s">
        <v>38</v>
      </c>
      <c r="C25" s="9">
        <v>306600</v>
      </c>
      <c r="D25" s="9">
        <v>0</v>
      </c>
      <c r="E25" s="9">
        <v>5115255</v>
      </c>
      <c r="F25" s="9">
        <v>172261</v>
      </c>
      <c r="G25" s="9">
        <v>0</v>
      </c>
      <c r="H25" s="9">
        <v>588802</v>
      </c>
      <c r="I25" s="9">
        <f t="shared" si="0"/>
        <v>6182918</v>
      </c>
    </row>
    <row r="26" spans="1:9" ht="15" customHeight="1">
      <c r="A26" s="7" t="s">
        <v>39</v>
      </c>
      <c r="B26" s="8" t="s">
        <v>40</v>
      </c>
      <c r="C26" s="9">
        <v>3040047</v>
      </c>
      <c r="D26" s="9">
        <v>0</v>
      </c>
      <c r="E26" s="9">
        <v>3108446</v>
      </c>
      <c r="F26" s="9">
        <v>0</v>
      </c>
      <c r="G26" s="9">
        <v>0</v>
      </c>
      <c r="H26" s="9">
        <v>55130</v>
      </c>
      <c r="I26" s="9">
        <f t="shared" si="0"/>
        <v>6203623</v>
      </c>
    </row>
    <row r="27" spans="1:9" ht="15" customHeight="1">
      <c r="A27" s="7" t="s">
        <v>41</v>
      </c>
      <c r="B27" s="8" t="s">
        <v>42</v>
      </c>
      <c r="C27" s="9">
        <v>4819928</v>
      </c>
      <c r="D27" s="9">
        <v>0</v>
      </c>
      <c r="E27" s="9">
        <v>11886394</v>
      </c>
      <c r="F27" s="9">
        <v>289078</v>
      </c>
      <c r="G27" s="9">
        <v>0</v>
      </c>
      <c r="H27" s="9">
        <v>532674</v>
      </c>
      <c r="I27" s="9">
        <f t="shared" si="0"/>
        <v>17528074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3078450</v>
      </c>
      <c r="F28" s="9">
        <v>0</v>
      </c>
      <c r="G28" s="9">
        <v>0</v>
      </c>
      <c r="H28" s="9">
        <v>590000</v>
      </c>
      <c r="I28" s="9">
        <f t="shared" si="0"/>
        <v>3668450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438894</v>
      </c>
      <c r="F29" s="9">
        <v>7500</v>
      </c>
      <c r="G29" s="9">
        <v>0</v>
      </c>
      <c r="H29" s="9">
        <v>150000</v>
      </c>
      <c r="I29" s="9">
        <f t="shared" si="0"/>
        <v>596394</v>
      </c>
    </row>
    <row r="30" spans="1:9" ht="15" customHeight="1">
      <c r="A30" s="7" t="s">
        <v>47</v>
      </c>
      <c r="B30" s="8" t="s">
        <v>48</v>
      </c>
      <c r="C30" s="9">
        <v>60000</v>
      </c>
      <c r="D30" s="9">
        <v>0</v>
      </c>
      <c r="E30" s="9">
        <v>1435865</v>
      </c>
      <c r="F30" s="9">
        <v>41671</v>
      </c>
      <c r="G30" s="9">
        <v>348000</v>
      </c>
      <c r="H30" s="9">
        <v>620611</v>
      </c>
      <c r="I30" s="9">
        <f t="shared" si="0"/>
        <v>2506147</v>
      </c>
    </row>
    <row r="31" spans="1:9" ht="15" customHeight="1">
      <c r="A31" s="7" t="s">
        <v>49</v>
      </c>
      <c r="B31" s="8" t="s">
        <v>50</v>
      </c>
      <c r="C31" s="9">
        <v>6199800</v>
      </c>
      <c r="D31" s="9">
        <v>0</v>
      </c>
      <c r="E31" s="9">
        <v>6965394</v>
      </c>
      <c r="F31" s="9">
        <v>0</v>
      </c>
      <c r="G31" s="9">
        <v>0</v>
      </c>
      <c r="H31" s="9">
        <v>600000</v>
      </c>
      <c r="I31" s="9">
        <f t="shared" si="0"/>
        <v>13765194</v>
      </c>
    </row>
    <row r="32" spans="1:9" ht="15" customHeight="1">
      <c r="A32" s="7" t="s">
        <v>51</v>
      </c>
      <c r="B32" s="8" t="s">
        <v>52</v>
      </c>
      <c r="C32" s="9">
        <v>2110873</v>
      </c>
      <c r="D32" s="9">
        <v>0</v>
      </c>
      <c r="E32" s="9">
        <v>5175954</v>
      </c>
      <c r="F32" s="9">
        <v>0</v>
      </c>
      <c r="G32" s="9">
        <v>0</v>
      </c>
      <c r="H32" s="9">
        <v>214239</v>
      </c>
      <c r="I32" s="9">
        <f t="shared" si="0"/>
        <v>7501066</v>
      </c>
    </row>
    <row r="33" spans="1:9" ht="15" customHeight="1">
      <c r="A33" s="7" t="s">
        <v>53</v>
      </c>
      <c r="B33" s="8" t="s">
        <v>54</v>
      </c>
      <c r="C33" s="9">
        <v>18956876</v>
      </c>
      <c r="D33" s="9">
        <v>0</v>
      </c>
      <c r="E33" s="9">
        <v>24188876</v>
      </c>
      <c r="F33" s="9">
        <v>127500</v>
      </c>
      <c r="G33" s="9">
        <v>0</v>
      </c>
      <c r="H33" s="9">
        <v>622000</v>
      </c>
      <c r="I33" s="9">
        <f t="shared" si="0"/>
        <v>43895252</v>
      </c>
    </row>
    <row r="34" spans="1:9" ht="15" customHeight="1">
      <c r="A34" s="7" t="s">
        <v>55</v>
      </c>
      <c r="B34" s="8" t="s">
        <v>56</v>
      </c>
      <c r="C34" s="9">
        <v>8573806</v>
      </c>
      <c r="D34" s="9">
        <v>0</v>
      </c>
      <c r="E34" s="9">
        <v>20435068</v>
      </c>
      <c r="F34" s="9">
        <v>0</v>
      </c>
      <c r="G34" s="9">
        <v>99277</v>
      </c>
      <c r="H34" s="9">
        <v>7235099</v>
      </c>
      <c r="I34" s="9">
        <f t="shared" si="0"/>
        <v>36343250</v>
      </c>
    </row>
    <row r="35" spans="1:9" ht="15" customHeight="1">
      <c r="A35" s="7" t="s">
        <v>57</v>
      </c>
      <c r="B35" s="8" t="s">
        <v>58</v>
      </c>
      <c r="C35" s="9">
        <v>3222000</v>
      </c>
      <c r="D35" s="9">
        <v>0</v>
      </c>
      <c r="E35" s="9">
        <v>5944088</v>
      </c>
      <c r="F35" s="9">
        <v>0</v>
      </c>
      <c r="G35" s="9">
        <v>0</v>
      </c>
      <c r="H35" s="9">
        <v>1000000</v>
      </c>
      <c r="I35" s="9">
        <f t="shared" si="0"/>
        <v>10166088</v>
      </c>
    </row>
    <row r="36" spans="1:9" ht="15" customHeight="1">
      <c r="A36" s="7" t="s">
        <v>59</v>
      </c>
      <c r="B36" s="8" t="s">
        <v>60</v>
      </c>
      <c r="C36" s="9">
        <v>2045100</v>
      </c>
      <c r="D36" s="9">
        <v>0</v>
      </c>
      <c r="E36" s="9">
        <v>5096444</v>
      </c>
      <c r="F36" s="9">
        <v>0</v>
      </c>
      <c r="G36" s="9">
        <v>0</v>
      </c>
      <c r="H36" s="9">
        <v>619400</v>
      </c>
      <c r="I36" s="9">
        <f t="shared" si="0"/>
        <v>7760944</v>
      </c>
    </row>
    <row r="37" spans="1:9" ht="15" customHeight="1">
      <c r="A37" s="7" t="s">
        <v>61</v>
      </c>
      <c r="B37" s="8" t="s">
        <v>62</v>
      </c>
      <c r="C37" s="9">
        <v>1149138</v>
      </c>
      <c r="D37" s="9">
        <v>0</v>
      </c>
      <c r="E37" s="9">
        <v>3729055</v>
      </c>
      <c r="F37" s="9">
        <v>0</v>
      </c>
      <c r="G37" s="9">
        <v>0</v>
      </c>
      <c r="H37" s="9">
        <v>360000</v>
      </c>
      <c r="I37" s="9">
        <f t="shared" si="0"/>
        <v>5238193</v>
      </c>
    </row>
    <row r="38" spans="1:9" ht="15" customHeight="1">
      <c r="A38" s="7" t="s">
        <v>63</v>
      </c>
      <c r="B38" s="8" t="s">
        <v>64</v>
      </c>
      <c r="C38" s="9">
        <v>1092000</v>
      </c>
      <c r="D38" s="9">
        <v>0</v>
      </c>
      <c r="E38" s="9">
        <v>4536643</v>
      </c>
      <c r="F38" s="9">
        <v>0</v>
      </c>
      <c r="G38" s="9">
        <v>0</v>
      </c>
      <c r="H38" s="9">
        <v>444000</v>
      </c>
      <c r="I38" s="9">
        <f t="shared" si="0"/>
        <v>6072643</v>
      </c>
    </row>
    <row r="39" spans="1:9" ht="15" customHeight="1">
      <c r="A39" s="7" t="s">
        <v>65</v>
      </c>
      <c r="B39" s="8" t="s">
        <v>66</v>
      </c>
      <c r="C39" s="9">
        <v>3298203</v>
      </c>
      <c r="D39" s="9">
        <v>0</v>
      </c>
      <c r="E39" s="9">
        <v>3011364</v>
      </c>
      <c r="F39" s="9">
        <v>63881</v>
      </c>
      <c r="G39" s="9">
        <v>5350</v>
      </c>
      <c r="H39" s="9">
        <v>669157</v>
      </c>
      <c r="I39" s="9">
        <f t="shared" si="0"/>
        <v>7047955</v>
      </c>
    </row>
    <row r="40" spans="1:9" ht="15" customHeight="1">
      <c r="A40" s="7" t="s">
        <v>67</v>
      </c>
      <c r="B40" s="8" t="s">
        <v>68</v>
      </c>
      <c r="C40" s="9">
        <v>1245000</v>
      </c>
      <c r="D40" s="9">
        <v>0</v>
      </c>
      <c r="E40" s="9">
        <v>1914875</v>
      </c>
      <c r="F40" s="9">
        <v>1520</v>
      </c>
      <c r="G40" s="9">
        <v>0</v>
      </c>
      <c r="H40" s="9">
        <v>347920</v>
      </c>
      <c r="I40" s="9">
        <f t="shared" si="0"/>
        <v>3509315</v>
      </c>
    </row>
    <row r="41" spans="1:9" ht="15" customHeight="1">
      <c r="A41" s="7" t="s">
        <v>69</v>
      </c>
      <c r="B41" s="8" t="s">
        <v>70</v>
      </c>
      <c r="C41" s="9">
        <v>246600</v>
      </c>
      <c r="D41" s="9">
        <v>0</v>
      </c>
      <c r="E41" s="9">
        <v>3896274</v>
      </c>
      <c r="F41" s="9">
        <v>0</v>
      </c>
      <c r="G41" s="9">
        <v>0</v>
      </c>
      <c r="H41" s="9">
        <v>1467748</v>
      </c>
      <c r="I41" s="9">
        <f t="shared" si="0"/>
        <v>5610622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3515777</v>
      </c>
      <c r="F42" s="9">
        <v>10792</v>
      </c>
      <c r="G42" s="9">
        <v>0</v>
      </c>
      <c r="H42" s="9">
        <v>1199368</v>
      </c>
      <c r="I42" s="9">
        <f t="shared" si="0"/>
        <v>4725937</v>
      </c>
    </row>
    <row r="43" spans="1:9" ht="15" customHeight="1">
      <c r="A43" s="7" t="s">
        <v>73</v>
      </c>
      <c r="B43" s="8" t="s">
        <v>74</v>
      </c>
      <c r="C43" s="9">
        <v>104550</v>
      </c>
      <c r="D43" s="9">
        <v>0</v>
      </c>
      <c r="E43" s="9">
        <v>282435</v>
      </c>
      <c r="F43" s="9">
        <v>0</v>
      </c>
      <c r="G43" s="9">
        <v>0</v>
      </c>
      <c r="H43" s="9">
        <v>50000</v>
      </c>
      <c r="I43" s="9">
        <f t="shared" si="0"/>
        <v>436985</v>
      </c>
    </row>
    <row r="44" spans="1:9" ht="15" customHeight="1">
      <c r="A44" s="7" t="s">
        <v>75</v>
      </c>
      <c r="B44" s="8" t="s">
        <v>76</v>
      </c>
      <c r="C44" s="9">
        <v>117000</v>
      </c>
      <c r="D44" s="9">
        <v>0</v>
      </c>
      <c r="E44" s="9">
        <v>2275071</v>
      </c>
      <c r="F44" s="9">
        <v>0</v>
      </c>
      <c r="G44" s="9">
        <v>0</v>
      </c>
      <c r="H44" s="9">
        <v>537096</v>
      </c>
      <c r="I44" s="9">
        <f t="shared" si="0"/>
        <v>2929167</v>
      </c>
    </row>
    <row r="45" spans="1:9" ht="15" customHeight="1">
      <c r="A45" s="7" t="s">
        <v>77</v>
      </c>
      <c r="B45" s="8" t="s">
        <v>78</v>
      </c>
      <c r="C45" s="9">
        <v>1026800</v>
      </c>
      <c r="D45" s="9">
        <v>0</v>
      </c>
      <c r="E45" s="9">
        <v>1993143</v>
      </c>
      <c r="F45" s="9">
        <v>0</v>
      </c>
      <c r="G45" s="9">
        <v>0</v>
      </c>
      <c r="H45" s="9">
        <v>733496</v>
      </c>
      <c r="I45" s="9">
        <f t="shared" si="0"/>
        <v>3753439</v>
      </c>
    </row>
    <row r="46" spans="1:9" ht="15" customHeight="1">
      <c r="A46" s="7" t="s">
        <v>79</v>
      </c>
      <c r="B46" s="8" t="s">
        <v>80</v>
      </c>
      <c r="C46" s="9">
        <v>35570</v>
      </c>
      <c r="D46" s="9">
        <v>0</v>
      </c>
      <c r="E46" s="9">
        <v>2475188</v>
      </c>
      <c r="F46" s="9">
        <v>0</v>
      </c>
      <c r="G46" s="9">
        <v>15345</v>
      </c>
      <c r="H46" s="9">
        <v>30000</v>
      </c>
      <c r="I46" s="9">
        <f t="shared" si="0"/>
        <v>2556103</v>
      </c>
    </row>
    <row r="47" spans="1:9" ht="15" customHeight="1">
      <c r="A47" s="7" t="s">
        <v>81</v>
      </c>
      <c r="B47" s="8" t="s">
        <v>82</v>
      </c>
      <c r="C47" s="9">
        <v>305394</v>
      </c>
      <c r="D47" s="9">
        <v>0</v>
      </c>
      <c r="E47" s="9">
        <v>1758029</v>
      </c>
      <c r="F47" s="9">
        <v>0</v>
      </c>
      <c r="G47" s="9">
        <v>0</v>
      </c>
      <c r="H47" s="9">
        <v>164545</v>
      </c>
      <c r="I47" s="9">
        <f t="shared" si="0"/>
        <v>2227968</v>
      </c>
    </row>
    <row r="48" spans="1:9" ht="15" customHeight="1">
      <c r="A48" s="7" t="s">
        <v>83</v>
      </c>
      <c r="B48" s="8" t="s">
        <v>84</v>
      </c>
      <c r="C48" s="9">
        <v>912600</v>
      </c>
      <c r="D48" s="9">
        <v>0</v>
      </c>
      <c r="E48" s="9">
        <v>1756878</v>
      </c>
      <c r="F48" s="9">
        <v>0</v>
      </c>
      <c r="G48" s="9">
        <v>0</v>
      </c>
      <c r="H48" s="9">
        <v>20320</v>
      </c>
      <c r="I48" s="9">
        <f t="shared" si="0"/>
        <v>2689798</v>
      </c>
    </row>
    <row r="49" spans="1:9" ht="15" customHeight="1">
      <c r="A49" s="7" t="s">
        <v>85</v>
      </c>
      <c r="B49" s="8" t="s">
        <v>86</v>
      </c>
      <c r="C49" s="9">
        <v>862691</v>
      </c>
      <c r="D49" s="9">
        <v>0</v>
      </c>
      <c r="E49" s="9">
        <v>1147097</v>
      </c>
      <c r="F49" s="9">
        <v>0</v>
      </c>
      <c r="G49" s="9">
        <v>0</v>
      </c>
      <c r="H49" s="9">
        <v>220273</v>
      </c>
      <c r="I49" s="9">
        <f t="shared" si="0"/>
        <v>2230061</v>
      </c>
    </row>
    <row r="50" spans="1:9" ht="15" customHeight="1">
      <c r="A50" s="7" t="s">
        <v>87</v>
      </c>
      <c r="B50" s="8" t="s">
        <v>88</v>
      </c>
      <c r="C50" s="9">
        <v>1221135</v>
      </c>
      <c r="D50" s="9">
        <v>0</v>
      </c>
      <c r="E50" s="9">
        <v>1359675</v>
      </c>
      <c r="F50" s="9">
        <v>130000</v>
      </c>
      <c r="G50" s="9">
        <v>0</v>
      </c>
      <c r="H50" s="9">
        <v>188710</v>
      </c>
      <c r="I50" s="9">
        <f t="shared" si="0"/>
        <v>2899520</v>
      </c>
    </row>
    <row r="51" spans="1:9" ht="15" customHeight="1">
      <c r="A51" s="7" t="s">
        <v>89</v>
      </c>
      <c r="B51" s="8" t="s">
        <v>90</v>
      </c>
      <c r="C51" s="9">
        <v>1715800</v>
      </c>
      <c r="D51" s="9">
        <v>0</v>
      </c>
      <c r="E51" s="9">
        <v>1155706</v>
      </c>
      <c r="F51" s="9">
        <v>0</v>
      </c>
      <c r="G51" s="9">
        <v>0</v>
      </c>
      <c r="H51" s="9">
        <v>374379</v>
      </c>
      <c r="I51" s="9">
        <f t="shared" si="0"/>
        <v>3245885</v>
      </c>
    </row>
    <row r="52" spans="1:9" ht="15" customHeight="1">
      <c r="A52" s="7" t="s">
        <v>91</v>
      </c>
      <c r="B52" s="8" t="s">
        <v>92</v>
      </c>
      <c r="C52" s="9">
        <v>113302</v>
      </c>
      <c r="D52" s="9">
        <v>0</v>
      </c>
      <c r="E52" s="9">
        <v>2751795</v>
      </c>
      <c r="F52" s="9">
        <v>0</v>
      </c>
      <c r="G52" s="9">
        <v>0</v>
      </c>
      <c r="H52" s="9">
        <v>220001</v>
      </c>
      <c r="I52" s="9">
        <f t="shared" si="0"/>
        <v>3085098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2394701</v>
      </c>
      <c r="F53" s="9">
        <v>0</v>
      </c>
      <c r="G53" s="9">
        <v>0</v>
      </c>
      <c r="H53" s="9">
        <v>414469</v>
      </c>
      <c r="I53" s="9">
        <f t="shared" si="0"/>
        <v>2809170</v>
      </c>
    </row>
    <row r="54" spans="1:9" ht="15" customHeight="1">
      <c r="A54" s="20" t="s">
        <v>121</v>
      </c>
      <c r="B54" s="8" t="s">
        <v>122</v>
      </c>
      <c r="C54" s="9">
        <v>1728775</v>
      </c>
      <c r="D54" s="9">
        <v>0</v>
      </c>
      <c r="E54" s="9">
        <v>1271140</v>
      </c>
      <c r="F54" s="9">
        <v>0</v>
      </c>
      <c r="G54" s="9">
        <v>0</v>
      </c>
      <c r="H54" s="9">
        <v>231160</v>
      </c>
      <c r="I54" s="9">
        <f t="shared" si="0"/>
        <v>3231075</v>
      </c>
    </row>
    <row r="55" spans="1:9" ht="15" customHeight="1">
      <c r="A55" s="7" t="s">
        <v>95</v>
      </c>
      <c r="B55" s="8" t="s">
        <v>96</v>
      </c>
      <c r="C55" s="9">
        <v>0</v>
      </c>
      <c r="D55" s="9">
        <v>0</v>
      </c>
      <c r="E55" s="9">
        <v>0</v>
      </c>
      <c r="F55" s="9">
        <v>0</v>
      </c>
      <c r="G55" s="9">
        <v>1088067</v>
      </c>
      <c r="H55" s="9">
        <v>0</v>
      </c>
      <c r="I55" s="9">
        <f t="shared" si="0"/>
        <v>1088067</v>
      </c>
    </row>
    <row r="56" spans="1:9" ht="19.5" customHeight="1">
      <c r="A56" s="23" t="s">
        <v>97</v>
      </c>
      <c r="B56" s="24"/>
      <c r="C56" s="12">
        <f aca="true" t="shared" si="1" ref="C56:I56">SUM(C11:C55)</f>
        <v>104133367</v>
      </c>
      <c r="D56" s="12">
        <f t="shared" si="1"/>
        <v>0</v>
      </c>
      <c r="E56" s="12">
        <f t="shared" si="1"/>
        <v>249427642</v>
      </c>
      <c r="F56" s="12">
        <f t="shared" si="1"/>
        <v>1510177</v>
      </c>
      <c r="G56" s="12">
        <f t="shared" si="1"/>
        <v>2713810</v>
      </c>
      <c r="H56" s="12">
        <f t="shared" si="1"/>
        <v>34231930</v>
      </c>
      <c r="I56" s="12">
        <f t="shared" si="1"/>
        <v>392016926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123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workbookViewId="0" topLeftCell="B40">
      <selection activeCell="I56" sqref="I5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114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5" t="s">
        <v>5</v>
      </c>
      <c r="B9" s="21" t="s">
        <v>6</v>
      </c>
      <c r="C9" s="27" t="s">
        <v>100</v>
      </c>
      <c r="D9" s="28"/>
      <c r="E9" s="28"/>
      <c r="F9" s="28"/>
      <c r="G9" s="28"/>
      <c r="H9" s="28"/>
      <c r="I9" s="21" t="s">
        <v>8</v>
      </c>
    </row>
    <row r="10" spans="1:15" ht="12.75">
      <c r="A10" s="26"/>
      <c r="B10" s="22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2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16961360</v>
      </c>
      <c r="D11" s="9">
        <v>0</v>
      </c>
      <c r="E11" s="9">
        <v>34266988</v>
      </c>
      <c r="F11" s="9">
        <v>0</v>
      </c>
      <c r="G11" s="9">
        <v>5753814</v>
      </c>
      <c r="H11" s="9">
        <v>9732044</v>
      </c>
      <c r="I11" s="9">
        <f aca="true" t="shared" si="0" ref="I11:I55">SUM(C11:H11)</f>
        <v>66714206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409683</v>
      </c>
      <c r="F13" s="9">
        <v>0</v>
      </c>
      <c r="G13" s="9">
        <v>0</v>
      </c>
      <c r="H13" s="9">
        <v>37252</v>
      </c>
      <c r="I13" s="9">
        <f t="shared" si="0"/>
        <v>446935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71211</v>
      </c>
      <c r="F14" s="9">
        <v>0</v>
      </c>
      <c r="G14" s="9">
        <v>0</v>
      </c>
      <c r="H14" s="9">
        <v>337184</v>
      </c>
      <c r="I14" s="9">
        <f t="shared" si="0"/>
        <v>408395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48000</v>
      </c>
      <c r="F15" s="9">
        <v>0</v>
      </c>
      <c r="G15" s="9">
        <v>0</v>
      </c>
      <c r="H15" s="9">
        <v>37000</v>
      </c>
      <c r="I15" s="9">
        <f t="shared" si="0"/>
        <v>85000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8608186</v>
      </c>
      <c r="F16" s="9">
        <v>0</v>
      </c>
      <c r="G16" s="9">
        <v>0</v>
      </c>
      <c r="H16" s="9">
        <v>860282</v>
      </c>
      <c r="I16" s="9">
        <f t="shared" si="0"/>
        <v>9468468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6394616</v>
      </c>
      <c r="F17" s="9">
        <v>0</v>
      </c>
      <c r="G17" s="9">
        <v>0</v>
      </c>
      <c r="H17" s="9">
        <v>1871981</v>
      </c>
      <c r="I17" s="9">
        <f t="shared" si="0"/>
        <v>8266597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4210873</v>
      </c>
      <c r="F18" s="9">
        <v>80000</v>
      </c>
      <c r="G18" s="9">
        <v>0</v>
      </c>
      <c r="H18" s="9">
        <v>890645</v>
      </c>
      <c r="I18" s="9">
        <f t="shared" si="0"/>
        <v>5181518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2964968</v>
      </c>
      <c r="F19" s="9">
        <v>0</v>
      </c>
      <c r="G19" s="9">
        <v>0</v>
      </c>
      <c r="H19" s="9">
        <v>703000</v>
      </c>
      <c r="I19" s="9">
        <f t="shared" si="0"/>
        <v>3667968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519651</v>
      </c>
      <c r="F20" s="9">
        <v>0</v>
      </c>
      <c r="G20" s="9">
        <v>0</v>
      </c>
      <c r="H20" s="9">
        <v>0</v>
      </c>
      <c r="I20" s="9">
        <f t="shared" si="0"/>
        <v>519651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3106243</v>
      </c>
      <c r="F21" s="9">
        <v>0</v>
      </c>
      <c r="G21" s="9">
        <v>0</v>
      </c>
      <c r="H21" s="9">
        <v>13522</v>
      </c>
      <c r="I21" s="9">
        <f t="shared" si="0"/>
        <v>3119765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6480191</v>
      </c>
      <c r="F22" s="9">
        <v>0</v>
      </c>
      <c r="G22" s="9">
        <v>0</v>
      </c>
      <c r="H22" s="9">
        <v>36666</v>
      </c>
      <c r="I22" s="9">
        <f t="shared" si="0"/>
        <v>6516857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4116397</v>
      </c>
      <c r="F24" s="9">
        <v>44053</v>
      </c>
      <c r="G24" s="9">
        <v>0</v>
      </c>
      <c r="H24" s="9">
        <v>97955</v>
      </c>
      <c r="I24" s="9">
        <f t="shared" si="0"/>
        <v>4258405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1807695</v>
      </c>
      <c r="F25" s="9">
        <v>0</v>
      </c>
      <c r="G25" s="9">
        <v>0</v>
      </c>
      <c r="H25" s="9">
        <v>614130</v>
      </c>
      <c r="I25" s="9">
        <f t="shared" si="0"/>
        <v>2421825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3859954</v>
      </c>
      <c r="F26" s="9">
        <v>0</v>
      </c>
      <c r="G26" s="9">
        <v>0</v>
      </c>
      <c r="H26" s="9">
        <v>357637</v>
      </c>
      <c r="I26" s="9">
        <f t="shared" si="0"/>
        <v>4217591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8170532</v>
      </c>
      <c r="F27" s="9">
        <v>0</v>
      </c>
      <c r="G27" s="9">
        <v>0</v>
      </c>
      <c r="H27" s="9">
        <v>60776</v>
      </c>
      <c r="I27" s="9">
        <f t="shared" si="0"/>
        <v>8231308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1719369</v>
      </c>
      <c r="F28" s="9">
        <v>0</v>
      </c>
      <c r="G28" s="9">
        <v>0</v>
      </c>
      <c r="H28" s="9">
        <v>50000</v>
      </c>
      <c r="I28" s="9">
        <f t="shared" si="0"/>
        <v>1769369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1169697</v>
      </c>
      <c r="F29" s="9">
        <v>0</v>
      </c>
      <c r="G29" s="9">
        <v>0</v>
      </c>
      <c r="H29" s="9">
        <v>457774</v>
      </c>
      <c r="I29" s="9">
        <f t="shared" si="0"/>
        <v>1627471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673122</v>
      </c>
      <c r="F30" s="9">
        <v>0</v>
      </c>
      <c r="G30" s="9">
        <v>0</v>
      </c>
      <c r="H30" s="9">
        <v>123001</v>
      </c>
      <c r="I30" s="9">
        <f t="shared" si="0"/>
        <v>796123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4528943</v>
      </c>
      <c r="F31" s="9">
        <v>0</v>
      </c>
      <c r="G31" s="9">
        <v>0</v>
      </c>
      <c r="H31" s="9">
        <v>82945</v>
      </c>
      <c r="I31" s="9">
        <f t="shared" si="0"/>
        <v>4611888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2108497</v>
      </c>
      <c r="F32" s="9">
        <v>119251</v>
      </c>
      <c r="G32" s="9">
        <v>0</v>
      </c>
      <c r="H32" s="9">
        <v>232167</v>
      </c>
      <c r="I32" s="9">
        <f t="shared" si="0"/>
        <v>2459915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1419704</v>
      </c>
      <c r="F33" s="9">
        <v>0</v>
      </c>
      <c r="G33" s="9">
        <v>0</v>
      </c>
      <c r="H33" s="9">
        <v>96668</v>
      </c>
      <c r="I33" s="9">
        <f t="shared" si="0"/>
        <v>1516372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2598656</v>
      </c>
      <c r="F34" s="9">
        <v>0</v>
      </c>
      <c r="G34" s="9">
        <v>0</v>
      </c>
      <c r="H34" s="9">
        <v>230002</v>
      </c>
      <c r="I34" s="9">
        <f t="shared" si="0"/>
        <v>2828658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657989</v>
      </c>
      <c r="F35" s="9">
        <v>0</v>
      </c>
      <c r="G35" s="9">
        <v>0</v>
      </c>
      <c r="H35" s="9">
        <v>0</v>
      </c>
      <c r="I35" s="9">
        <f t="shared" si="0"/>
        <v>657989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224993</v>
      </c>
      <c r="F36" s="9">
        <v>0</v>
      </c>
      <c r="G36" s="9">
        <v>0</v>
      </c>
      <c r="H36" s="9">
        <v>0</v>
      </c>
      <c r="I36" s="9">
        <f t="shared" si="0"/>
        <v>224993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1052877</v>
      </c>
      <c r="F37" s="9">
        <v>0</v>
      </c>
      <c r="G37" s="9">
        <v>0</v>
      </c>
      <c r="H37" s="9">
        <v>0</v>
      </c>
      <c r="I37" s="9">
        <f t="shared" si="0"/>
        <v>1052877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3330583</v>
      </c>
      <c r="F39" s="9">
        <v>0</v>
      </c>
      <c r="G39" s="9">
        <v>0</v>
      </c>
      <c r="H39" s="9">
        <v>500000</v>
      </c>
      <c r="I39" s="9">
        <f t="shared" si="0"/>
        <v>3830583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881676</v>
      </c>
      <c r="F40" s="9">
        <v>0</v>
      </c>
      <c r="G40" s="9">
        <v>0</v>
      </c>
      <c r="H40" s="9">
        <v>19500</v>
      </c>
      <c r="I40" s="9">
        <f t="shared" si="0"/>
        <v>901176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1004890</v>
      </c>
      <c r="F41" s="9">
        <v>0</v>
      </c>
      <c r="G41" s="9">
        <v>0</v>
      </c>
      <c r="H41" s="9">
        <v>90336</v>
      </c>
      <c r="I41" s="9">
        <f t="shared" si="0"/>
        <v>1095226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803404</v>
      </c>
      <c r="F42" s="9">
        <v>0</v>
      </c>
      <c r="G42" s="9">
        <v>0</v>
      </c>
      <c r="H42" s="9">
        <v>267597</v>
      </c>
      <c r="I42" s="9">
        <f t="shared" si="0"/>
        <v>1071001</v>
      </c>
    </row>
    <row r="43" spans="1:9" ht="15" customHeight="1">
      <c r="A43" s="7" t="s">
        <v>73</v>
      </c>
      <c r="B43" s="8" t="s">
        <v>74</v>
      </c>
      <c r="C43" s="9">
        <v>0</v>
      </c>
      <c r="D43" s="9">
        <v>0</v>
      </c>
      <c r="E43" s="9">
        <v>651356</v>
      </c>
      <c r="F43" s="9">
        <v>30000</v>
      </c>
      <c r="G43" s="9">
        <v>0</v>
      </c>
      <c r="H43" s="9">
        <v>111359</v>
      </c>
      <c r="I43" s="9">
        <f t="shared" si="0"/>
        <v>792715</v>
      </c>
    </row>
    <row r="44" spans="1:9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400039</v>
      </c>
      <c r="F44" s="9">
        <v>0</v>
      </c>
      <c r="G44" s="9">
        <v>0</v>
      </c>
      <c r="H44" s="9">
        <v>56025</v>
      </c>
      <c r="I44" s="9">
        <f t="shared" si="0"/>
        <v>456064</v>
      </c>
    </row>
    <row r="45" spans="1:9" ht="15" customHeight="1">
      <c r="A45" s="7" t="s">
        <v>77</v>
      </c>
      <c r="B45" s="8" t="s">
        <v>78</v>
      </c>
      <c r="C45" s="9">
        <v>0</v>
      </c>
      <c r="D45" s="9">
        <v>0</v>
      </c>
      <c r="E45" s="9">
        <v>227794</v>
      </c>
      <c r="F45" s="9">
        <v>0</v>
      </c>
      <c r="G45" s="9">
        <v>0</v>
      </c>
      <c r="H45" s="9">
        <v>76970</v>
      </c>
      <c r="I45" s="9">
        <f t="shared" si="0"/>
        <v>304764</v>
      </c>
    </row>
    <row r="46" spans="1:9" ht="15" customHeight="1">
      <c r="A46" s="7" t="s">
        <v>79</v>
      </c>
      <c r="B46" s="8" t="s">
        <v>80</v>
      </c>
      <c r="C46" s="9">
        <v>0</v>
      </c>
      <c r="D46" s="9">
        <v>0</v>
      </c>
      <c r="E46" s="9">
        <v>1183220</v>
      </c>
      <c r="F46" s="9">
        <v>0</v>
      </c>
      <c r="G46" s="9">
        <v>38900</v>
      </c>
      <c r="H46" s="9">
        <v>0</v>
      </c>
      <c r="I46" s="9">
        <f t="shared" si="0"/>
        <v>1222120</v>
      </c>
    </row>
    <row r="47" spans="1:9" ht="15" customHeight="1">
      <c r="A47" s="7" t="s">
        <v>81</v>
      </c>
      <c r="B47" s="8" t="s">
        <v>82</v>
      </c>
      <c r="C47" s="9">
        <v>0</v>
      </c>
      <c r="D47" s="9">
        <v>0</v>
      </c>
      <c r="E47" s="9">
        <v>1186575</v>
      </c>
      <c r="F47" s="9">
        <v>136723</v>
      </c>
      <c r="G47" s="9">
        <v>0</v>
      </c>
      <c r="H47" s="9">
        <v>212041</v>
      </c>
      <c r="I47" s="9">
        <f t="shared" si="0"/>
        <v>1535339</v>
      </c>
    </row>
    <row r="48" spans="1:9" ht="15" customHeight="1">
      <c r="A48" s="7" t="s">
        <v>83</v>
      </c>
      <c r="B48" s="8" t="s">
        <v>84</v>
      </c>
      <c r="C48" s="9">
        <v>0</v>
      </c>
      <c r="D48" s="9">
        <v>0</v>
      </c>
      <c r="E48" s="9">
        <v>1655221</v>
      </c>
      <c r="F48" s="9">
        <v>0</v>
      </c>
      <c r="G48" s="9">
        <v>0</v>
      </c>
      <c r="H48" s="9">
        <v>56513</v>
      </c>
      <c r="I48" s="9">
        <f t="shared" si="0"/>
        <v>1711734</v>
      </c>
    </row>
    <row r="49" spans="1:9" ht="15" customHeight="1">
      <c r="A49" s="7" t="s">
        <v>85</v>
      </c>
      <c r="B49" s="8" t="s">
        <v>86</v>
      </c>
      <c r="C49" s="9">
        <v>0</v>
      </c>
      <c r="D49" s="9">
        <v>0</v>
      </c>
      <c r="E49" s="9">
        <v>817629</v>
      </c>
      <c r="F49" s="9">
        <v>0</v>
      </c>
      <c r="G49" s="9">
        <v>0</v>
      </c>
      <c r="H49" s="9">
        <v>164970</v>
      </c>
      <c r="I49" s="9">
        <f t="shared" si="0"/>
        <v>982599</v>
      </c>
    </row>
    <row r="50" spans="1:9" ht="15" customHeight="1">
      <c r="A50" s="7" t="s">
        <v>87</v>
      </c>
      <c r="B50" s="8" t="s">
        <v>88</v>
      </c>
      <c r="C50" s="9">
        <v>0</v>
      </c>
      <c r="D50" s="9">
        <v>0</v>
      </c>
      <c r="E50" s="9">
        <v>1685203</v>
      </c>
      <c r="F50" s="9">
        <v>0</v>
      </c>
      <c r="G50" s="9">
        <v>0</v>
      </c>
      <c r="H50" s="9">
        <v>0</v>
      </c>
      <c r="I50" s="9">
        <f t="shared" si="0"/>
        <v>1685203</v>
      </c>
    </row>
    <row r="51" spans="1:9" ht="15" customHeight="1">
      <c r="A51" s="7" t="s">
        <v>89</v>
      </c>
      <c r="B51" s="8" t="s">
        <v>90</v>
      </c>
      <c r="C51" s="9">
        <v>0</v>
      </c>
      <c r="D51" s="9">
        <v>0</v>
      </c>
      <c r="E51" s="9">
        <v>2517122</v>
      </c>
      <c r="F51" s="9">
        <v>0</v>
      </c>
      <c r="G51" s="9">
        <v>0</v>
      </c>
      <c r="H51" s="9">
        <v>524297</v>
      </c>
      <c r="I51" s="9">
        <f t="shared" si="0"/>
        <v>3041419</v>
      </c>
    </row>
    <row r="52" spans="1:9" ht="15" customHeight="1">
      <c r="A52" s="7" t="s">
        <v>91</v>
      </c>
      <c r="B52" s="8" t="s">
        <v>92</v>
      </c>
      <c r="C52" s="9">
        <v>0</v>
      </c>
      <c r="D52" s="9">
        <v>0</v>
      </c>
      <c r="E52" s="9">
        <v>718492</v>
      </c>
      <c r="F52" s="9">
        <v>0</v>
      </c>
      <c r="G52" s="9">
        <v>0</v>
      </c>
      <c r="H52" s="9">
        <v>160000</v>
      </c>
      <c r="I52" s="9">
        <f t="shared" si="0"/>
        <v>878492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334770</v>
      </c>
      <c r="F53" s="9">
        <v>0</v>
      </c>
      <c r="G53" s="9">
        <v>0</v>
      </c>
      <c r="H53" s="9">
        <v>0</v>
      </c>
      <c r="I53" s="9">
        <f t="shared" si="0"/>
        <v>334770</v>
      </c>
    </row>
    <row r="54" spans="1:9" ht="15" customHeight="1">
      <c r="A54" s="20" t="s">
        <v>121</v>
      </c>
      <c r="B54" s="8" t="s">
        <v>122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0"/>
        <v>0</v>
      </c>
    </row>
    <row r="55" spans="1:9" ht="15" customHeight="1">
      <c r="A55" s="7" t="s">
        <v>95</v>
      </c>
      <c r="B55" s="8" t="s">
        <v>96</v>
      </c>
      <c r="C55" s="9">
        <v>0</v>
      </c>
      <c r="D55" s="9">
        <v>0</v>
      </c>
      <c r="E55" s="9">
        <v>1361140</v>
      </c>
      <c r="F55" s="9">
        <v>0</v>
      </c>
      <c r="G55" s="9">
        <v>212718</v>
      </c>
      <c r="H55" s="9">
        <v>0</v>
      </c>
      <c r="I55" s="9">
        <f t="shared" si="0"/>
        <v>1573858</v>
      </c>
    </row>
    <row r="56" spans="1:9" ht="19.5" customHeight="1">
      <c r="A56" s="23" t="s">
        <v>97</v>
      </c>
      <c r="B56" s="24"/>
      <c r="C56" s="12">
        <f aca="true" t="shared" si="1" ref="C56:I56">SUM(C11:C55)</f>
        <v>16961360</v>
      </c>
      <c r="D56" s="12">
        <f t="shared" si="1"/>
        <v>0</v>
      </c>
      <c r="E56" s="12">
        <f t="shared" si="1"/>
        <v>119948149</v>
      </c>
      <c r="F56" s="12">
        <f t="shared" si="1"/>
        <v>410027</v>
      </c>
      <c r="G56" s="12">
        <f t="shared" si="1"/>
        <v>6005432</v>
      </c>
      <c r="H56" s="12">
        <f t="shared" si="1"/>
        <v>19162239</v>
      </c>
      <c r="I56" s="12">
        <f t="shared" si="1"/>
        <v>162487207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123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workbookViewId="0" topLeftCell="B46">
      <selection activeCell="I56" sqref="I5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115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5" t="s">
        <v>5</v>
      </c>
      <c r="B9" s="21" t="s">
        <v>6</v>
      </c>
      <c r="C9" s="27" t="s">
        <v>100</v>
      </c>
      <c r="D9" s="28"/>
      <c r="E9" s="28"/>
      <c r="F9" s="28"/>
      <c r="G9" s="28"/>
      <c r="H9" s="28"/>
      <c r="I9" s="21" t="s">
        <v>8</v>
      </c>
    </row>
    <row r="10" spans="1:9" ht="12.75">
      <c r="A10" s="26"/>
      <c r="B10" s="22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2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56498</v>
      </c>
      <c r="H11" s="9">
        <v>0</v>
      </c>
      <c r="I11" s="9">
        <f aca="true" t="shared" si="0" ref="I11:I55">SUM(C11:H11)</f>
        <v>56498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ht="15" customHeight="1">
      <c r="A43" s="7" t="s">
        <v>73</v>
      </c>
      <c r="B43" s="8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0</v>
      </c>
    </row>
    <row r="45" spans="1:9" ht="15" customHeight="1">
      <c r="A45" s="7" t="s">
        <v>77</v>
      </c>
      <c r="B45" s="8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ht="15" customHeight="1">
      <c r="A46" s="7" t="s">
        <v>79</v>
      </c>
      <c r="B46" s="8" t="s">
        <v>80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ht="15" customHeight="1">
      <c r="A47" s="7" t="s">
        <v>81</v>
      </c>
      <c r="B47" s="8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0</v>
      </c>
    </row>
    <row r="48" spans="1:9" ht="15" customHeight="1">
      <c r="A48" s="7" t="s">
        <v>83</v>
      </c>
      <c r="B48" s="8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</row>
    <row r="49" spans="1:9" ht="15" customHeight="1">
      <c r="A49" s="7" t="s">
        <v>85</v>
      </c>
      <c r="B49" s="8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</row>
    <row r="50" spans="1:9" ht="15" customHeight="1">
      <c r="A50" s="7" t="s">
        <v>87</v>
      </c>
      <c r="B50" s="8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0"/>
        <v>0</v>
      </c>
    </row>
    <row r="51" spans="1:9" ht="15" customHeight="1">
      <c r="A51" s="7" t="s">
        <v>89</v>
      </c>
      <c r="B51" s="8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0"/>
        <v>0</v>
      </c>
    </row>
    <row r="52" spans="1:9" ht="15" customHeight="1">
      <c r="A52" s="7" t="s">
        <v>91</v>
      </c>
      <c r="B52" s="8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0"/>
        <v>0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0</v>
      </c>
    </row>
    <row r="54" spans="1:9" ht="15" customHeight="1">
      <c r="A54" s="20" t="s">
        <v>121</v>
      </c>
      <c r="B54" s="8" t="s">
        <v>122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0"/>
        <v>0</v>
      </c>
    </row>
    <row r="55" spans="1:9" ht="15" customHeight="1">
      <c r="A55" s="7" t="s">
        <v>95</v>
      </c>
      <c r="B55" s="8" t="s">
        <v>96</v>
      </c>
      <c r="C55" s="9">
        <v>0</v>
      </c>
      <c r="D55" s="9">
        <v>0</v>
      </c>
      <c r="E55" s="9">
        <v>0</v>
      </c>
      <c r="F55" s="9">
        <v>0</v>
      </c>
      <c r="G55" s="9">
        <v>3886810</v>
      </c>
      <c r="H55" s="9">
        <v>0</v>
      </c>
      <c r="I55" s="9">
        <f t="shared" si="0"/>
        <v>3886810</v>
      </c>
    </row>
    <row r="56" spans="1:9" ht="19.5" customHeight="1">
      <c r="A56" s="23" t="s">
        <v>97</v>
      </c>
      <c r="B56" s="24"/>
      <c r="C56" s="12">
        <f aca="true" t="shared" si="1" ref="C56:I56">SUM(C11:C55)</f>
        <v>0</v>
      </c>
      <c r="D56" s="12">
        <f t="shared" si="1"/>
        <v>0</v>
      </c>
      <c r="E56" s="12">
        <f t="shared" si="1"/>
        <v>0</v>
      </c>
      <c r="F56" s="12">
        <f t="shared" si="1"/>
        <v>0</v>
      </c>
      <c r="G56" s="12">
        <f t="shared" si="1"/>
        <v>3943308</v>
      </c>
      <c r="H56" s="12">
        <f t="shared" si="1"/>
        <v>0</v>
      </c>
      <c r="I56" s="12">
        <f t="shared" si="1"/>
        <v>3943308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123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lmorey</cp:lastModifiedBy>
  <cp:lastPrinted>2007-04-10T19:57:40Z</cp:lastPrinted>
  <dcterms:created xsi:type="dcterms:W3CDTF">2006-10-30T15:43:34Z</dcterms:created>
  <dcterms:modified xsi:type="dcterms:W3CDTF">2008-01-08T16:14:31Z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