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15" windowHeight="11820" activeTab="4"/>
  </bookViews>
  <sheets>
    <sheet name="TOTAL" sheetId="1" r:id="rId1"/>
    <sheet name="RECURSOS_ORDINARIOS" sheetId="2" r:id="rId2"/>
    <sheet name="RECURSOS_DIRECTAMENTE_REC" sheetId="3" r:id="rId3"/>
    <sheet name="ROCC" sheetId="4" r:id="rId4"/>
    <sheet name="DYT" sheetId="5" r:id="rId5"/>
  </sheets>
  <definedNames>
    <definedName name="_xlnm._FilterDatabase" localSheetId="0" hidden="1">TOTAL!$A$19:$D$28</definedName>
  </definedNames>
  <calcPr calcId="125725"/>
</workbook>
</file>

<file path=xl/calcChain.xml><?xml version="1.0" encoding="utf-8"?>
<calcChain xmlns="http://schemas.openxmlformats.org/spreadsheetml/2006/main">
  <c r="D16" i="4"/>
  <c r="C16"/>
  <c r="B16"/>
  <c r="D9"/>
  <c r="C9"/>
  <c r="B9"/>
  <c r="B29" i="2"/>
  <c r="C29"/>
  <c r="D29"/>
  <c r="B15" i="1" l="1"/>
  <c r="C15"/>
  <c r="D15"/>
  <c r="C36" i="5" l="1"/>
  <c r="D36"/>
  <c r="B36"/>
  <c r="C22"/>
  <c r="D22"/>
  <c r="B22"/>
  <c r="C15"/>
  <c r="D15"/>
  <c r="B15"/>
  <c r="C63" i="3"/>
  <c r="D63"/>
  <c r="B63"/>
  <c r="C49"/>
  <c r="D49"/>
  <c r="B49"/>
  <c r="C37"/>
  <c r="D37"/>
  <c r="B37"/>
  <c r="C30"/>
  <c r="D30"/>
  <c r="B30"/>
  <c r="C15"/>
  <c r="D15"/>
  <c r="B15"/>
  <c r="C84" i="2"/>
  <c r="D84"/>
  <c r="B84"/>
  <c r="C69"/>
  <c r="D69"/>
  <c r="B69"/>
  <c r="C55"/>
  <c r="D55"/>
  <c r="B55"/>
  <c r="C44"/>
  <c r="D44"/>
  <c r="B44"/>
  <c r="C15"/>
  <c r="D15"/>
  <c r="B15"/>
  <c r="C82" i="1"/>
  <c r="D82"/>
  <c r="B82"/>
  <c r="C67"/>
  <c r="D67"/>
  <c r="B67"/>
  <c r="C53"/>
  <c r="D53"/>
  <c r="B53"/>
  <c r="C42"/>
  <c r="D42"/>
  <c r="B42"/>
  <c r="C28"/>
  <c r="D28"/>
  <c r="B28"/>
</calcChain>
</file>

<file path=xl/sharedStrings.xml><?xml version="1.0" encoding="utf-8"?>
<sst xmlns="http://schemas.openxmlformats.org/spreadsheetml/2006/main" count="300" uniqueCount="28">
  <si>
    <t>1. PERSONAL Y OBLIGACIONES SOCIALES</t>
  </si>
  <si>
    <t>PROGRAMA PRESUPUESTAL</t>
  </si>
  <si>
    <t>PIA</t>
  </si>
  <si>
    <t>PIM</t>
  </si>
  <si>
    <t>DEVENGADO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</si>
  <si>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</si>
  <si>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</si>
  <si>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</si>
  <si>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</si>
  <si>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</si>
  <si>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</si>
  <si>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</si>
  <si>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Total general</t>
  </si>
  <si>
    <t>2. PENSIONES Y OTRAS PRESTACIONES SOCIALES</t>
  </si>
  <si>
    <t>3. BIENES Y SERVICIOS</t>
  </si>
  <si>
    <t>5. OTROS GASTOS</t>
  </si>
  <si>
    <t>6. ADQUISICION DE ACTIVOS NO FINANCIEROS</t>
  </si>
  <si>
    <t xml:space="preserve">TOTAL </t>
  </si>
  <si>
    <t>PROGRAMA_PPTAL</t>
  </si>
  <si>
    <t>TOTAL</t>
  </si>
  <si>
    <t>Fuente: Base de Datos MEF al 11 de abril de 2013</t>
  </si>
  <si>
    <t>0092. INCLUSION SOCIAL INTEGRAL DE LAS PERSONAS CON DISCAPACIDAD</t>
  </si>
  <si>
    <t>0104. REDUCCION DE LA MORTALIDAD POR EMERGENCIAS Y URGENCIAS MEDICAS</t>
  </si>
  <si>
    <t>EJECUCION DE LOS PROGRAMAS PRESUPUESTALES AL I TRIMESTRE DEL AÑO FISCAL 2013 DEL PLIEGO 011 MINSA - TODA FUENTE</t>
  </si>
  <si>
    <t>EJECUCION DE LOS PROGRAMAS PRESUPUESTALES AL I TRIMESTRE DEL AÑO FISCAL 2013 DEL PLIEGO 011 MINSA - RECURSOS ORDINARIOS</t>
  </si>
  <si>
    <t>EJECUCION DE LOS PROGRAMAS PRESUPUESTALES AL I TRIMESTRE DEL AÑO FISCAL 2013 DEL PLIEGO 011 MINSA - RECURS.DIRECT.RECAUDADOS</t>
  </si>
  <si>
    <t>EJECUCION DE LOS PROGRAMAS PRESUPUESTALES AL I TRIMESTRE DEL AÑO FISCAL 2013 DEL PLIEGO 011 MINSA -RECURSOS OFICIALES DE CREDITO EXTERNO</t>
  </si>
  <si>
    <t>EJECUCION DE LOS PROGRAMAS PRESUPUESTALES AL I TRIMESTRE DEL AÑO FISCAL 2013 DEL PLIEGO 011 MINSA - DONACIONES Y TRANSFERENCIAS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</si>
</sst>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1" xfId="0" applyFont="1" applyFill="1" applyBorder="1"/>
    <xf numFmtId="4" fontId="7" fillId="4" borderId="2" xfId="0" applyNumberFormat="1" applyFont="1" applyFill="1" applyBorder="1"/>
    <xf numFmtId="0" fontId="7" fillId="0" borderId="1" xfId="0" applyFont="1" applyBorder="1"/>
    <xf numFmtId="4" fontId="7" fillId="0" borderId="2" xfId="0" applyNumberFormat="1" applyFont="1" applyBorder="1"/>
    <xf numFmtId="0" fontId="8" fillId="0" borderId="1" xfId="0" applyFont="1" applyBorder="1"/>
    <xf numFmtId="4" fontId="8" fillId="0" borderId="2" xfId="0" applyNumberFormat="1" applyFont="1" applyBorder="1"/>
    <xf numFmtId="0" fontId="8" fillId="4" borderId="1" xfId="0" applyFont="1" applyFill="1" applyBorder="1"/>
    <xf numFmtId="4" fontId="8" fillId="4" borderId="2" xfId="0" applyNumberFormat="1" applyFont="1" applyFill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4" fillId="2" borderId="0" xfId="1" applyFont="1" applyAlignment="1">
      <alignment horizontal="center"/>
    </xf>
    <xf numFmtId="0" fontId="4" fillId="2" borderId="3" xfId="1" applyFont="1" applyBorder="1" applyAlignment="1">
      <alignment horizontal="center"/>
    </xf>
  </cellXfs>
  <cellStyles count="3">
    <cellStyle name="Énfasis5" xfId="1" builtinId="45"/>
    <cellStyle name="Normal" xfId="0" builtinId="0"/>
    <cellStyle name="Normal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relativeIndent="255" justifyLastLine="0" shrinkToFit="0" readingOrder="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5:D15" totalsRowShown="0" headerRowDxfId="0">
  <tableColumns count="4">
    <tableColumn id="1" name="PROGRAMA PRESUPUESTAL"/>
    <tableColumn id="2" name="PIA" dataDxfId="3"/>
    <tableColumn id="3" name="PIM" dataDxfId="2"/>
    <tableColumn id="4" name="DEVENGADO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90"/>
  <sheetViews>
    <sheetView workbookViewId="0">
      <selection activeCell="F5" sqref="F5"/>
    </sheetView>
  </sheetViews>
  <sheetFormatPr baseColWidth="10" defaultRowHeight="12.75"/>
  <cols>
    <col min="1" max="1" width="82.5703125" customWidth="1"/>
    <col min="2" max="22" width="17.5703125" customWidth="1"/>
  </cols>
  <sheetData>
    <row r="2" spans="1:22" ht="36" customHeight="1">
      <c r="A2" s="17" t="s">
        <v>23</v>
      </c>
      <c r="B2" s="17"/>
      <c r="C2" s="17"/>
      <c r="D2" s="17"/>
    </row>
    <row r="3" spans="1:22">
      <c r="A3" s="1"/>
    </row>
    <row r="4" spans="1:22" ht="15">
      <c r="A4" s="16" t="s">
        <v>20</v>
      </c>
      <c r="B4" s="18" t="s">
        <v>0</v>
      </c>
      <c r="C4" s="18"/>
      <c r="D4" s="18"/>
    </row>
    <row r="5" spans="1:22">
      <c r="A5" s="3" t="s">
        <v>1</v>
      </c>
      <c r="B5" s="3" t="s">
        <v>2</v>
      </c>
      <c r="C5" s="3" t="s">
        <v>3</v>
      </c>
      <c r="D5" s="3" t="s">
        <v>4</v>
      </c>
    </row>
    <row r="6" spans="1:22">
      <c r="A6" t="s">
        <v>5</v>
      </c>
      <c r="B6" s="2">
        <v>48065247</v>
      </c>
      <c r="C6" s="2">
        <v>59748989</v>
      </c>
      <c r="D6" s="2">
        <v>14319134.130000006</v>
      </c>
      <c r="V6" s="2"/>
    </row>
    <row r="7" spans="1:22">
      <c r="A7" t="s">
        <v>6</v>
      </c>
      <c r="B7" s="2">
        <v>100641749</v>
      </c>
      <c r="C7" s="2">
        <v>113156867</v>
      </c>
      <c r="D7" s="2">
        <v>27732803.230000027</v>
      </c>
      <c r="V7" s="2"/>
    </row>
    <row r="8" spans="1:22">
      <c r="A8" t="s">
        <v>7</v>
      </c>
      <c r="B8" s="2">
        <v>45733991</v>
      </c>
      <c r="C8" s="2">
        <v>47438352</v>
      </c>
      <c r="D8" s="2">
        <v>11912753.330000024</v>
      </c>
      <c r="V8" s="2"/>
    </row>
    <row r="9" spans="1:22">
      <c r="A9" t="s">
        <v>8</v>
      </c>
      <c r="B9" s="2">
        <v>11299113</v>
      </c>
      <c r="C9" s="2">
        <v>12630424</v>
      </c>
      <c r="D9" s="2">
        <v>3110059.7700000009</v>
      </c>
      <c r="V9" s="2"/>
    </row>
    <row r="10" spans="1:22">
      <c r="A10" t="s">
        <v>9</v>
      </c>
      <c r="B10" s="2">
        <v>33377908</v>
      </c>
      <c r="C10" s="2">
        <v>38529285</v>
      </c>
      <c r="D10" s="2">
        <v>9220908.9400000107</v>
      </c>
      <c r="V10" s="2"/>
    </row>
    <row r="11" spans="1:22">
      <c r="A11" t="s">
        <v>10</v>
      </c>
      <c r="B11" s="2">
        <v>9466553</v>
      </c>
      <c r="C11" s="2">
        <v>10295236</v>
      </c>
      <c r="D11" s="2">
        <v>2262326.4700000002</v>
      </c>
      <c r="V11" s="2"/>
    </row>
    <row r="12" spans="1:22">
      <c r="A12" t="s">
        <v>11</v>
      </c>
      <c r="B12" s="2">
        <v>9776202</v>
      </c>
      <c r="C12" s="2">
        <v>11599929</v>
      </c>
      <c r="D12" s="2">
        <v>3245561.6799999992</v>
      </c>
      <c r="V12" s="2"/>
    </row>
    <row r="13" spans="1:22">
      <c r="A13" t="s">
        <v>21</v>
      </c>
      <c r="B13" s="2">
        <v>2369169</v>
      </c>
      <c r="C13" s="2">
        <v>2303193</v>
      </c>
      <c r="D13" s="2">
        <v>301220.26000000007</v>
      </c>
      <c r="V13" s="2"/>
    </row>
    <row r="14" spans="1:22">
      <c r="A14" t="s">
        <v>22</v>
      </c>
      <c r="B14" s="2">
        <v>16332525</v>
      </c>
      <c r="C14" s="2">
        <v>20340997</v>
      </c>
      <c r="D14" s="2">
        <v>3326241.7599999984</v>
      </c>
      <c r="V14" s="2"/>
    </row>
    <row r="15" spans="1:22" s="4" customFormat="1">
      <c r="A15" s="4" t="s">
        <v>12</v>
      </c>
      <c r="B15" s="5">
        <f>SUM(B6:B14)</f>
        <v>277062457</v>
      </c>
      <c r="C15" s="5">
        <f>SUM(C6:C14)</f>
        <v>316043272</v>
      </c>
      <c r="D15" s="5">
        <f>SUM(D6:D14)</f>
        <v>75431009.570000082</v>
      </c>
      <c r="V15" s="5"/>
    </row>
    <row r="16" spans="1:22">
      <c r="B16" s="2"/>
      <c r="C16" s="2"/>
      <c r="D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8" spans="1:4" ht="15">
      <c r="A18" s="3"/>
      <c r="B18" s="18" t="s">
        <v>13</v>
      </c>
      <c r="C18" s="18"/>
      <c r="D18" s="18"/>
    </row>
    <row r="19" spans="1:4">
      <c r="A19" s="6" t="s">
        <v>1</v>
      </c>
      <c r="B19" s="7" t="s">
        <v>2</v>
      </c>
      <c r="C19" s="7" t="s">
        <v>3</v>
      </c>
      <c r="D19" s="7" t="s">
        <v>4</v>
      </c>
    </row>
    <row r="20" spans="1:4">
      <c r="A20" s="8" t="s">
        <v>5</v>
      </c>
      <c r="B20" s="9">
        <v>0</v>
      </c>
      <c r="C20" s="9">
        <v>29714</v>
      </c>
      <c r="D20" s="9">
        <v>24711.979999999996</v>
      </c>
    </row>
    <row r="21" spans="1:4">
      <c r="A21" s="10" t="s">
        <v>6</v>
      </c>
      <c r="B21" s="11">
        <v>0</v>
      </c>
      <c r="C21" s="11">
        <v>69169</v>
      </c>
      <c r="D21" s="11">
        <v>49454.559999999998</v>
      </c>
    </row>
    <row r="22" spans="1:4">
      <c r="A22" s="8" t="s">
        <v>7</v>
      </c>
      <c r="B22" s="9">
        <v>0</v>
      </c>
      <c r="C22" s="9">
        <v>39266</v>
      </c>
      <c r="D22" s="9">
        <v>29264.04</v>
      </c>
    </row>
    <row r="23" spans="1:4">
      <c r="A23" s="10" t="s">
        <v>8</v>
      </c>
      <c r="B23" s="11">
        <v>11156</v>
      </c>
      <c r="C23" s="11">
        <v>17002</v>
      </c>
      <c r="D23" s="11">
        <v>1199.6600000000001</v>
      </c>
    </row>
    <row r="24" spans="1:4">
      <c r="A24" s="8" t="s">
        <v>9</v>
      </c>
      <c r="B24" s="9">
        <v>19112</v>
      </c>
      <c r="C24" s="9">
        <v>24759</v>
      </c>
      <c r="D24" s="9">
        <v>1110.5</v>
      </c>
    </row>
    <row r="25" spans="1:4">
      <c r="A25" s="10" t="s">
        <v>10</v>
      </c>
      <c r="B25" s="11">
        <v>0</v>
      </c>
      <c r="C25" s="11">
        <v>5249</v>
      </c>
      <c r="D25" s="11">
        <v>5247.58</v>
      </c>
    </row>
    <row r="26" spans="1:4">
      <c r="A26" s="8" t="s">
        <v>11</v>
      </c>
      <c r="B26" s="9">
        <v>0</v>
      </c>
      <c r="C26" s="9">
        <v>9123</v>
      </c>
      <c r="D26" s="9">
        <v>9122.2000000000007</v>
      </c>
    </row>
    <row r="27" spans="1:4">
      <c r="A27" s="10" t="s">
        <v>22</v>
      </c>
      <c r="B27" s="11">
        <v>0</v>
      </c>
      <c r="C27" s="11">
        <v>17061</v>
      </c>
      <c r="D27" s="11">
        <v>6143.02</v>
      </c>
    </row>
    <row r="28" spans="1:4" s="4" customFormat="1">
      <c r="A28" s="12" t="s">
        <v>12</v>
      </c>
      <c r="B28" s="13">
        <f>SUM(B20:B27)</f>
        <v>30268</v>
      </c>
      <c r="C28" s="13">
        <f>SUM(C20:C27)</f>
        <v>211343</v>
      </c>
      <c r="D28" s="13">
        <f>SUM(D20:D27)</f>
        <v>126253.54</v>
      </c>
    </row>
    <row r="31" spans="1:4" ht="15">
      <c r="A31" s="3"/>
      <c r="B31" s="18" t="s">
        <v>14</v>
      </c>
      <c r="C31" s="18"/>
      <c r="D31" s="18"/>
    </row>
    <row r="32" spans="1:4">
      <c r="A32" s="6" t="s">
        <v>1</v>
      </c>
      <c r="B32" s="7" t="s">
        <v>2</v>
      </c>
      <c r="C32" s="7" t="s">
        <v>3</v>
      </c>
      <c r="D32" s="7" t="s">
        <v>4</v>
      </c>
    </row>
    <row r="33" spans="1:4">
      <c r="A33" s="8" t="s">
        <v>5</v>
      </c>
      <c r="B33" s="9">
        <v>295610908</v>
      </c>
      <c r="C33" s="9">
        <v>255021581</v>
      </c>
      <c r="D33" s="9">
        <v>24562018.339999992</v>
      </c>
    </row>
    <row r="34" spans="1:4">
      <c r="A34" s="10" t="s">
        <v>6</v>
      </c>
      <c r="B34" s="11">
        <v>98948060</v>
      </c>
      <c r="C34" s="11">
        <v>97242689</v>
      </c>
      <c r="D34" s="11">
        <v>20928923.959999967</v>
      </c>
    </row>
    <row r="35" spans="1:4">
      <c r="A35" s="8" t="s">
        <v>7</v>
      </c>
      <c r="B35" s="9">
        <v>102576722</v>
      </c>
      <c r="C35" s="9">
        <v>102317676</v>
      </c>
      <c r="D35" s="9">
        <v>13723943.590000002</v>
      </c>
    </row>
    <row r="36" spans="1:4">
      <c r="A36" s="10" t="s">
        <v>8</v>
      </c>
      <c r="B36" s="11">
        <v>64737853</v>
      </c>
      <c r="C36" s="11">
        <v>73046390</v>
      </c>
      <c r="D36" s="11">
        <v>1872343.2900000003</v>
      </c>
    </row>
    <row r="37" spans="1:4">
      <c r="A37" s="8" t="s">
        <v>9</v>
      </c>
      <c r="B37" s="9">
        <v>48877357</v>
      </c>
      <c r="C37" s="9">
        <v>45238553</v>
      </c>
      <c r="D37" s="9">
        <v>7203418.8899999997</v>
      </c>
    </row>
    <row r="38" spans="1:4">
      <c r="A38" s="10" t="s">
        <v>10</v>
      </c>
      <c r="B38" s="11">
        <v>8893085</v>
      </c>
      <c r="C38" s="11">
        <v>10829142</v>
      </c>
      <c r="D38" s="11">
        <v>2256347.2599999993</v>
      </c>
    </row>
    <row r="39" spans="1:4">
      <c r="A39" s="8" t="s">
        <v>11</v>
      </c>
      <c r="B39" s="9">
        <v>105568228</v>
      </c>
      <c r="C39" s="9">
        <v>108092275</v>
      </c>
      <c r="D39" s="9">
        <v>6721685.7400000012</v>
      </c>
    </row>
    <row r="40" spans="1:4">
      <c r="A40" s="10" t="s">
        <v>21</v>
      </c>
      <c r="B40" s="11">
        <v>5180982</v>
      </c>
      <c r="C40" s="11">
        <v>5300846</v>
      </c>
      <c r="D40" s="11">
        <v>256948.65000000002</v>
      </c>
    </row>
    <row r="41" spans="1:4">
      <c r="A41" s="8" t="s">
        <v>22</v>
      </c>
      <c r="B41" s="9">
        <v>42104690</v>
      </c>
      <c r="C41" s="9">
        <v>43384237</v>
      </c>
      <c r="D41" s="9">
        <v>6112614.0000000047</v>
      </c>
    </row>
    <row r="42" spans="1:4" s="4" customFormat="1">
      <c r="A42" s="12" t="s">
        <v>12</v>
      </c>
      <c r="B42" s="13">
        <f>SUM(B33:B41)</f>
        <v>772497885</v>
      </c>
      <c r="C42" s="13">
        <f>SUM(C33:C41)</f>
        <v>740473389</v>
      </c>
      <c r="D42" s="13">
        <f>SUM(D33:D41)</f>
        <v>83638243.719999969</v>
      </c>
    </row>
    <row r="45" spans="1:4" ht="15">
      <c r="A45" s="3"/>
      <c r="B45" s="18" t="s">
        <v>15</v>
      </c>
      <c r="C45" s="18"/>
      <c r="D45" s="18"/>
    </row>
    <row r="46" spans="1:4">
      <c r="A46" s="6" t="s">
        <v>1</v>
      </c>
      <c r="B46" s="7" t="s">
        <v>2</v>
      </c>
      <c r="C46" s="7" t="s">
        <v>3</v>
      </c>
      <c r="D46" s="7" t="s">
        <v>4</v>
      </c>
    </row>
    <row r="47" spans="1:4">
      <c r="A47" s="8" t="s">
        <v>5</v>
      </c>
      <c r="B47" s="9">
        <v>800000</v>
      </c>
      <c r="C47" s="9">
        <v>27103540</v>
      </c>
      <c r="D47" s="9">
        <v>15538586</v>
      </c>
    </row>
    <row r="48" spans="1:4">
      <c r="A48" s="10" t="s">
        <v>6</v>
      </c>
      <c r="B48" s="11">
        <v>0</v>
      </c>
      <c r="C48" s="11">
        <v>810032</v>
      </c>
      <c r="D48" s="11">
        <v>195000</v>
      </c>
    </row>
    <row r="49" spans="1:4">
      <c r="A49" s="8" t="s">
        <v>7</v>
      </c>
      <c r="B49" s="9">
        <v>0</v>
      </c>
      <c r="C49" s="9">
        <v>809198</v>
      </c>
      <c r="D49" s="9">
        <v>648000</v>
      </c>
    </row>
    <row r="50" spans="1:4">
      <c r="A50" s="10" t="s">
        <v>8</v>
      </c>
      <c r="B50" s="11">
        <v>0</v>
      </c>
      <c r="C50" s="11">
        <v>605920</v>
      </c>
      <c r="D50" s="11">
        <v>0</v>
      </c>
    </row>
    <row r="51" spans="1:4">
      <c r="A51" s="8" t="s">
        <v>9</v>
      </c>
      <c r="B51" s="9">
        <v>0</v>
      </c>
      <c r="C51" s="9">
        <v>3600</v>
      </c>
      <c r="D51" s="9">
        <v>3170</v>
      </c>
    </row>
    <row r="52" spans="1:4">
      <c r="A52" s="10" t="s">
        <v>11</v>
      </c>
      <c r="B52" s="11">
        <v>0</v>
      </c>
      <c r="C52" s="11">
        <v>5000</v>
      </c>
      <c r="D52" s="11">
        <v>0</v>
      </c>
    </row>
    <row r="53" spans="1:4" s="4" customFormat="1">
      <c r="A53" s="12" t="s">
        <v>12</v>
      </c>
      <c r="B53" s="13">
        <f>SUM(B47:B52)</f>
        <v>800000</v>
      </c>
      <c r="C53" s="13">
        <f>SUM(C47:C52)</f>
        <v>29337290</v>
      </c>
      <c r="D53" s="13">
        <f>SUM(D47:D52)</f>
        <v>16384756</v>
      </c>
    </row>
    <row r="56" spans="1:4" ht="15">
      <c r="A56" s="3"/>
      <c r="B56" s="18" t="s">
        <v>16</v>
      </c>
      <c r="C56" s="18"/>
      <c r="D56" s="18"/>
    </row>
    <row r="57" spans="1:4">
      <c r="A57" s="6" t="s">
        <v>1</v>
      </c>
      <c r="B57" s="7" t="s">
        <v>2</v>
      </c>
      <c r="C57" s="7" t="s">
        <v>3</v>
      </c>
      <c r="D57" s="7" t="s">
        <v>4</v>
      </c>
    </row>
    <row r="58" spans="1:4">
      <c r="A58" s="8" t="s">
        <v>5</v>
      </c>
      <c r="B58" s="9">
        <v>41242289</v>
      </c>
      <c r="C58" s="9">
        <v>41977385</v>
      </c>
      <c r="D58" s="9">
        <v>583983.93999999994</v>
      </c>
    </row>
    <row r="59" spans="1:4">
      <c r="A59" s="10" t="s">
        <v>6</v>
      </c>
      <c r="B59" s="11">
        <v>150799632</v>
      </c>
      <c r="C59" s="11">
        <v>160722227</v>
      </c>
      <c r="D59" s="11">
        <v>16032598.119999997</v>
      </c>
    </row>
    <row r="60" spans="1:4">
      <c r="A60" s="8" t="s">
        <v>7</v>
      </c>
      <c r="B60" s="9">
        <v>22166319</v>
      </c>
      <c r="C60" s="9">
        <v>28309385</v>
      </c>
      <c r="D60" s="9">
        <v>1094037.74</v>
      </c>
    </row>
    <row r="61" spans="1:4">
      <c r="A61" s="10" t="s">
        <v>8</v>
      </c>
      <c r="B61" s="11">
        <v>20139011</v>
      </c>
      <c r="C61" s="11">
        <v>20577788</v>
      </c>
      <c r="D61" s="11">
        <v>32731</v>
      </c>
    </row>
    <row r="62" spans="1:4">
      <c r="A62" s="8" t="s">
        <v>9</v>
      </c>
      <c r="B62" s="9">
        <v>16335204</v>
      </c>
      <c r="C62" s="9">
        <v>18819690</v>
      </c>
      <c r="D62" s="9">
        <v>344727.6</v>
      </c>
    </row>
    <row r="63" spans="1:4">
      <c r="A63" s="10" t="s">
        <v>10</v>
      </c>
      <c r="B63" s="11">
        <v>0</v>
      </c>
      <c r="C63" s="11">
        <v>2495467</v>
      </c>
      <c r="D63" s="11">
        <v>65462</v>
      </c>
    </row>
    <row r="64" spans="1:4">
      <c r="A64" s="8" t="s">
        <v>11</v>
      </c>
      <c r="B64" s="9">
        <v>28460</v>
      </c>
      <c r="C64" s="9">
        <v>3149927</v>
      </c>
      <c r="D64" s="9">
        <v>12386.4</v>
      </c>
    </row>
    <row r="65" spans="1:4">
      <c r="A65" s="10" t="s">
        <v>21</v>
      </c>
      <c r="B65" s="11">
        <v>5000000</v>
      </c>
      <c r="C65" s="11">
        <v>4988900</v>
      </c>
      <c r="D65" s="11">
        <v>0</v>
      </c>
    </row>
    <row r="66" spans="1:4">
      <c r="A66" s="8" t="s">
        <v>22</v>
      </c>
      <c r="B66" s="9">
        <v>150000</v>
      </c>
      <c r="C66" s="9">
        <v>627548</v>
      </c>
      <c r="D66" s="9">
        <v>571.20000000000005</v>
      </c>
    </row>
    <row r="67" spans="1:4" s="4" customFormat="1">
      <c r="A67" s="12" t="s">
        <v>12</v>
      </c>
      <c r="B67" s="13">
        <f>SUM(B58:B66)</f>
        <v>255860915</v>
      </c>
      <c r="C67" s="13">
        <f>SUM(C58:C66)</f>
        <v>281668317</v>
      </c>
      <c r="D67" s="13">
        <f>SUM(D58:D66)</f>
        <v>18166497.999999996</v>
      </c>
    </row>
    <row r="71" spans="1:4" ht="15">
      <c r="B71" s="18" t="s">
        <v>17</v>
      </c>
      <c r="C71" s="18"/>
      <c r="D71" s="18"/>
    </row>
    <row r="72" spans="1:4">
      <c r="A72" s="6" t="s">
        <v>1</v>
      </c>
      <c r="B72" s="7" t="s">
        <v>2</v>
      </c>
      <c r="C72" s="7" t="s">
        <v>3</v>
      </c>
      <c r="D72" s="7" t="s">
        <v>4</v>
      </c>
    </row>
    <row r="73" spans="1:4">
      <c r="A73" s="8" t="s">
        <v>5</v>
      </c>
      <c r="B73" s="9">
        <v>385718444</v>
      </c>
      <c r="C73" s="9">
        <v>383881209</v>
      </c>
      <c r="D73" s="9">
        <v>55028434.389999874</v>
      </c>
    </row>
    <row r="74" spans="1:4">
      <c r="A74" s="10" t="s">
        <v>6</v>
      </c>
      <c r="B74" s="11">
        <v>350389441</v>
      </c>
      <c r="C74" s="11">
        <v>372000984</v>
      </c>
      <c r="D74" s="11">
        <v>64938779.869999997</v>
      </c>
    </row>
    <row r="75" spans="1:4">
      <c r="A75" s="8" t="s">
        <v>7</v>
      </c>
      <c r="B75" s="9">
        <v>170477032</v>
      </c>
      <c r="C75" s="9">
        <v>178913877</v>
      </c>
      <c r="D75" s="9">
        <v>27407998.699999996</v>
      </c>
    </row>
    <row r="76" spans="1:4">
      <c r="A76" s="10" t="s">
        <v>8</v>
      </c>
      <c r="B76" s="11">
        <v>96187133</v>
      </c>
      <c r="C76" s="11">
        <v>106877524</v>
      </c>
      <c r="D76" s="11">
        <v>5016333.7199999969</v>
      </c>
    </row>
    <row r="77" spans="1:4">
      <c r="A77" s="8" t="s">
        <v>9</v>
      </c>
      <c r="B77" s="9">
        <v>98609581</v>
      </c>
      <c r="C77" s="9">
        <v>102615887</v>
      </c>
      <c r="D77" s="9">
        <v>16773335.930000005</v>
      </c>
    </row>
    <row r="78" spans="1:4">
      <c r="A78" s="10" t="s">
        <v>10</v>
      </c>
      <c r="B78" s="11">
        <v>18359638</v>
      </c>
      <c r="C78" s="11">
        <v>23625094</v>
      </c>
      <c r="D78" s="11">
        <v>4589383.3100000033</v>
      </c>
    </row>
    <row r="79" spans="1:4">
      <c r="A79" s="8" t="s">
        <v>11</v>
      </c>
      <c r="B79" s="9">
        <v>115372890</v>
      </c>
      <c r="C79" s="9">
        <v>122856254</v>
      </c>
      <c r="D79" s="9">
        <v>9988756.0200000051</v>
      </c>
    </row>
    <row r="80" spans="1:4">
      <c r="A80" s="10" t="s">
        <v>21</v>
      </c>
      <c r="B80" s="11">
        <v>12550151</v>
      </c>
      <c r="C80" s="11">
        <v>12592939</v>
      </c>
      <c r="D80" s="11">
        <v>558168.90999999992</v>
      </c>
    </row>
    <row r="81" spans="1:4">
      <c r="A81" s="8" t="s">
        <v>22</v>
      </c>
      <c r="B81" s="9">
        <v>58587215</v>
      </c>
      <c r="C81" s="9">
        <v>64369843</v>
      </c>
      <c r="D81" s="9">
        <v>9445569.9800000079</v>
      </c>
    </row>
    <row r="82" spans="1:4" s="4" customFormat="1">
      <c r="A82" s="12" t="s">
        <v>12</v>
      </c>
      <c r="B82" s="13">
        <f>SUM(B73:B81)</f>
        <v>1306251525</v>
      </c>
      <c r="C82" s="13">
        <f>SUM(C73:C81)</f>
        <v>1367733611</v>
      </c>
      <c r="D82" s="13">
        <f>SUM(D73:D81)</f>
        <v>193746760.82999989</v>
      </c>
    </row>
    <row r="88" spans="1:4">
      <c r="B88" s="2"/>
      <c r="C88" s="2"/>
      <c r="D88" s="2"/>
    </row>
    <row r="90" spans="1:4">
      <c r="B90" s="2"/>
      <c r="C90" s="2"/>
      <c r="D90" s="2"/>
    </row>
  </sheetData>
  <mergeCells count="7">
    <mergeCell ref="A2:D2"/>
    <mergeCell ref="B71:D71"/>
    <mergeCell ref="B4:D4"/>
    <mergeCell ref="B18:D18"/>
    <mergeCell ref="B31:D31"/>
    <mergeCell ref="B45:D45"/>
    <mergeCell ref="B56:D56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D99"/>
  <sheetViews>
    <sheetView topLeftCell="A70" workbookViewId="0">
      <selection activeCell="A92" sqref="A92"/>
    </sheetView>
  </sheetViews>
  <sheetFormatPr baseColWidth="10" defaultRowHeight="12.75"/>
  <cols>
    <col min="1" max="1" width="84" bestFit="1" customWidth="1"/>
    <col min="2" max="4" width="15.28515625" bestFit="1" customWidth="1"/>
    <col min="5" max="6" width="13.7109375" bestFit="1" customWidth="1"/>
    <col min="7" max="9" width="15.28515625" bestFit="1" customWidth="1"/>
    <col min="10" max="10" width="12.7109375" bestFit="1" customWidth="1"/>
    <col min="11" max="12" width="11.5703125" bestFit="1" customWidth="1"/>
    <col min="13" max="13" width="12.7109375" bestFit="1" customWidth="1"/>
    <col min="14" max="18" width="13.7109375" bestFit="1" customWidth="1"/>
    <col min="19" max="21" width="15.28515625" bestFit="1" customWidth="1"/>
  </cols>
  <sheetData>
    <row r="2" spans="1:4" ht="37.5" customHeight="1">
      <c r="A2" s="17" t="s">
        <v>24</v>
      </c>
      <c r="B2" s="17"/>
      <c r="C2" s="17"/>
      <c r="D2" s="17"/>
    </row>
    <row r="3" spans="1:4" s="2" customFormat="1"/>
    <row r="4" spans="1:4" s="2" customFormat="1" ht="15">
      <c r="A4" s="16" t="s">
        <v>20</v>
      </c>
      <c r="B4" s="18" t="s">
        <v>0</v>
      </c>
      <c r="C4" s="18"/>
      <c r="D4" s="18"/>
    </row>
    <row r="5" spans="1:4" s="2" customFormat="1">
      <c r="A5" s="6" t="s">
        <v>18</v>
      </c>
      <c r="B5" s="7" t="s">
        <v>2</v>
      </c>
      <c r="C5" s="7" t="s">
        <v>3</v>
      </c>
      <c r="D5" s="7" t="s">
        <v>4</v>
      </c>
    </row>
    <row r="6" spans="1:4" s="2" customFormat="1">
      <c r="A6" s="8" t="s">
        <v>5</v>
      </c>
      <c r="B6" s="9">
        <v>47571648</v>
      </c>
      <c r="C6" s="9">
        <v>59183990</v>
      </c>
      <c r="D6" s="9">
        <v>14223643.540000007</v>
      </c>
    </row>
    <row r="7" spans="1:4" s="2" customFormat="1">
      <c r="A7" s="10" t="s">
        <v>6</v>
      </c>
      <c r="B7" s="11">
        <v>98506493</v>
      </c>
      <c r="C7" s="11">
        <v>110891611</v>
      </c>
      <c r="D7" s="11">
        <v>27492470.730000027</v>
      </c>
    </row>
    <row r="8" spans="1:4" s="2" customFormat="1">
      <c r="A8" s="8" t="s">
        <v>7</v>
      </c>
      <c r="B8" s="9">
        <v>45491919</v>
      </c>
      <c r="C8" s="9">
        <v>47096280</v>
      </c>
      <c r="D8" s="9">
        <v>11853913.330000026</v>
      </c>
    </row>
    <row r="9" spans="1:4" s="2" customFormat="1">
      <c r="A9" s="10" t="s">
        <v>8</v>
      </c>
      <c r="B9" s="11">
        <v>11287188</v>
      </c>
      <c r="C9" s="11">
        <v>12603499</v>
      </c>
      <c r="D9" s="11">
        <v>3104059.7700000009</v>
      </c>
    </row>
    <row r="10" spans="1:4" s="2" customFormat="1">
      <c r="A10" s="8" t="s">
        <v>9</v>
      </c>
      <c r="B10" s="9">
        <v>32930506</v>
      </c>
      <c r="C10" s="9">
        <v>38005983</v>
      </c>
      <c r="D10" s="9">
        <v>9174691.6200000197</v>
      </c>
    </row>
    <row r="11" spans="1:4" s="2" customFormat="1">
      <c r="A11" s="10" t="s">
        <v>10</v>
      </c>
      <c r="B11" s="11">
        <v>9420757</v>
      </c>
      <c r="C11" s="11">
        <v>10204440</v>
      </c>
      <c r="D11" s="11">
        <v>2245226.4700000002</v>
      </c>
    </row>
    <row r="12" spans="1:4" s="2" customFormat="1">
      <c r="A12" s="8" t="s">
        <v>11</v>
      </c>
      <c r="B12" s="9">
        <v>9540726</v>
      </c>
      <c r="C12" s="9">
        <v>11323616</v>
      </c>
      <c r="D12" s="9">
        <v>3197683.6799999992</v>
      </c>
    </row>
    <row r="13" spans="1:4" s="2" customFormat="1">
      <c r="A13" s="10" t="s">
        <v>21</v>
      </c>
      <c r="B13" s="11">
        <v>2369169</v>
      </c>
      <c r="C13" s="11">
        <v>2200233</v>
      </c>
      <c r="D13" s="11">
        <v>301220.26000000007</v>
      </c>
    </row>
    <row r="14" spans="1:4" s="2" customFormat="1">
      <c r="A14" s="8" t="s">
        <v>22</v>
      </c>
      <c r="B14" s="9">
        <v>16069025</v>
      </c>
      <c r="C14" s="9">
        <v>20077497</v>
      </c>
      <c r="D14" s="9">
        <v>3296708.3599999989</v>
      </c>
    </row>
    <row r="15" spans="1:4" s="2" customFormat="1">
      <c r="A15" s="12" t="s">
        <v>12</v>
      </c>
      <c r="B15" s="13">
        <f>SUM(B6:B14)</f>
        <v>273187431</v>
      </c>
      <c r="C15" s="13">
        <f>SUM(C6:C14)</f>
        <v>311587149</v>
      </c>
      <c r="D15" s="13">
        <f>SUM(D6:D14)</f>
        <v>74889617.76000008</v>
      </c>
    </row>
    <row r="18" spans="1:4">
      <c r="B18" s="2"/>
      <c r="C18" s="2"/>
      <c r="D18" s="2"/>
    </row>
    <row r="19" spans="1:4" ht="15">
      <c r="B19" s="19" t="s">
        <v>13</v>
      </c>
      <c r="C19" s="19"/>
      <c r="D19" s="19"/>
    </row>
    <row r="20" spans="1:4">
      <c r="A20" s="6" t="s">
        <v>18</v>
      </c>
      <c r="B20" s="7" t="s">
        <v>2</v>
      </c>
      <c r="C20" s="7" t="s">
        <v>3</v>
      </c>
      <c r="D20" s="7" t="s">
        <v>4</v>
      </c>
    </row>
    <row r="21" spans="1:4">
      <c r="A21" s="8" t="s">
        <v>5</v>
      </c>
      <c r="B21" s="9">
        <v>0</v>
      </c>
      <c r="C21" s="9">
        <v>29714</v>
      </c>
      <c r="D21" s="9">
        <v>24711.979999999996</v>
      </c>
    </row>
    <row r="22" spans="1:4">
      <c r="A22" s="10" t="s">
        <v>6</v>
      </c>
      <c r="B22" s="11">
        <v>0</v>
      </c>
      <c r="C22" s="11">
        <v>69169</v>
      </c>
      <c r="D22" s="11">
        <v>49454.559999999998</v>
      </c>
    </row>
    <row r="23" spans="1:4">
      <c r="A23" s="8" t="s">
        <v>7</v>
      </c>
      <c r="B23" s="9">
        <v>0</v>
      </c>
      <c r="C23" s="9">
        <v>39266</v>
      </c>
      <c r="D23" s="9">
        <v>29264.04</v>
      </c>
    </row>
    <row r="24" spans="1:4">
      <c r="A24" s="10" t="s">
        <v>8</v>
      </c>
      <c r="B24" s="11">
        <v>11156</v>
      </c>
      <c r="C24" s="11">
        <v>17002</v>
      </c>
      <c r="D24" s="11">
        <v>1199.6600000000001</v>
      </c>
    </row>
    <row r="25" spans="1:4">
      <c r="A25" s="8" t="s">
        <v>9</v>
      </c>
      <c r="B25" s="9">
        <v>19112</v>
      </c>
      <c r="C25" s="9">
        <v>24759</v>
      </c>
      <c r="D25" s="9">
        <v>1110.5</v>
      </c>
    </row>
    <row r="26" spans="1:4">
      <c r="A26" s="10" t="s">
        <v>10</v>
      </c>
      <c r="B26" s="11">
        <v>0</v>
      </c>
      <c r="C26" s="11">
        <v>5249</v>
      </c>
      <c r="D26" s="11">
        <v>5247.58</v>
      </c>
    </row>
    <row r="27" spans="1:4">
      <c r="A27" s="8" t="s">
        <v>11</v>
      </c>
      <c r="B27" s="9">
        <v>0</v>
      </c>
      <c r="C27" s="9">
        <v>9123</v>
      </c>
      <c r="D27" s="9">
        <v>9122.2000000000007</v>
      </c>
    </row>
    <row r="28" spans="1:4">
      <c r="A28" s="10" t="s">
        <v>22</v>
      </c>
      <c r="B28" s="11">
        <v>0</v>
      </c>
      <c r="C28" s="11">
        <v>17061</v>
      </c>
      <c r="D28" s="11">
        <v>6143.02</v>
      </c>
    </row>
    <row r="29" spans="1:4">
      <c r="A29" s="12" t="s">
        <v>12</v>
      </c>
      <c r="B29" s="13">
        <f>SUM(B21:B28)</f>
        <v>30268</v>
      </c>
      <c r="C29" s="13">
        <f>SUM(C21:C28)</f>
        <v>211343</v>
      </c>
      <c r="D29" s="13">
        <f>SUM(D21:D28)</f>
        <v>126253.54</v>
      </c>
    </row>
    <row r="33" spans="1:4" ht="15">
      <c r="B33" s="18" t="s">
        <v>14</v>
      </c>
      <c r="C33" s="18"/>
      <c r="D33" s="18"/>
    </row>
    <row r="34" spans="1:4">
      <c r="A34" s="6" t="s">
        <v>18</v>
      </c>
      <c r="B34" s="7" t="s">
        <v>2</v>
      </c>
      <c r="C34" s="7" t="s">
        <v>3</v>
      </c>
      <c r="D34" s="7" t="s">
        <v>4</v>
      </c>
    </row>
    <row r="35" spans="1:4">
      <c r="A35" s="8" t="s">
        <v>5</v>
      </c>
      <c r="B35" s="9">
        <v>291643376</v>
      </c>
      <c r="C35" s="9">
        <v>248533796</v>
      </c>
      <c r="D35" s="9">
        <v>24045390.439999986</v>
      </c>
    </row>
    <row r="36" spans="1:4">
      <c r="A36" s="10" t="s">
        <v>6</v>
      </c>
      <c r="B36" s="11">
        <v>89941997</v>
      </c>
      <c r="C36" s="11">
        <v>86354314</v>
      </c>
      <c r="D36" s="11">
        <v>19821975.409999963</v>
      </c>
    </row>
    <row r="37" spans="1:4">
      <c r="A37" s="8" t="s">
        <v>7</v>
      </c>
      <c r="B37" s="9">
        <v>99170971</v>
      </c>
      <c r="C37" s="9">
        <v>96304633</v>
      </c>
      <c r="D37" s="9">
        <v>13063674.49</v>
      </c>
    </row>
    <row r="38" spans="1:4">
      <c r="A38" s="10" t="s">
        <v>8</v>
      </c>
      <c r="B38" s="11">
        <v>63448222</v>
      </c>
      <c r="C38" s="11">
        <v>71737385</v>
      </c>
      <c r="D38" s="11">
        <v>1872343.2900000003</v>
      </c>
    </row>
    <row r="39" spans="1:4">
      <c r="A39" s="8" t="s">
        <v>9</v>
      </c>
      <c r="B39" s="9">
        <v>44047488</v>
      </c>
      <c r="C39" s="9">
        <v>39904721</v>
      </c>
      <c r="D39" s="9">
        <v>6754382.6000000006</v>
      </c>
    </row>
    <row r="40" spans="1:4">
      <c r="A40" s="10" t="s">
        <v>10</v>
      </c>
      <c r="B40" s="11">
        <v>8666600</v>
      </c>
      <c r="C40" s="11">
        <v>10543739</v>
      </c>
      <c r="D40" s="11">
        <v>2250815.7299999995</v>
      </c>
    </row>
    <row r="41" spans="1:4">
      <c r="A41" s="8" t="s">
        <v>11</v>
      </c>
      <c r="B41" s="9">
        <v>96606513</v>
      </c>
      <c r="C41" s="9">
        <v>97558071</v>
      </c>
      <c r="D41" s="9">
        <v>6554681.3600000003</v>
      </c>
    </row>
    <row r="42" spans="1:4">
      <c r="A42" s="10" t="s">
        <v>21</v>
      </c>
      <c r="B42" s="11">
        <v>5049852</v>
      </c>
      <c r="C42" s="11">
        <v>5028452</v>
      </c>
      <c r="D42" s="11">
        <v>256948.65000000002</v>
      </c>
    </row>
    <row r="43" spans="1:4">
      <c r="A43" s="8" t="s">
        <v>22</v>
      </c>
      <c r="B43" s="9">
        <v>41275690</v>
      </c>
      <c r="C43" s="9">
        <v>42421147</v>
      </c>
      <c r="D43" s="9">
        <v>6104987.3800000055</v>
      </c>
    </row>
    <row r="44" spans="1:4">
      <c r="A44" s="12" t="s">
        <v>12</v>
      </c>
      <c r="B44" s="13">
        <f>SUM(B35:B43)</f>
        <v>739850709</v>
      </c>
      <c r="C44" s="13">
        <f>SUM(C35:C43)</f>
        <v>698386258</v>
      </c>
      <c r="D44" s="13">
        <f>SUM(D35:D43)</f>
        <v>80725199.349999964</v>
      </c>
    </row>
    <row r="48" spans="1:4" ht="15">
      <c r="B48" s="18" t="s">
        <v>15</v>
      </c>
      <c r="C48" s="18"/>
      <c r="D48" s="18"/>
    </row>
    <row r="49" spans="1:4">
      <c r="A49" s="6" t="s">
        <v>18</v>
      </c>
      <c r="B49" s="7" t="s">
        <v>2</v>
      </c>
      <c r="C49" s="7" t="s">
        <v>3</v>
      </c>
      <c r="D49" s="7" t="s">
        <v>4</v>
      </c>
    </row>
    <row r="50" spans="1:4">
      <c r="A50" s="8" t="s">
        <v>5</v>
      </c>
      <c r="B50" s="9">
        <v>800000</v>
      </c>
      <c r="C50" s="9">
        <v>27097374</v>
      </c>
      <c r="D50" s="9">
        <v>15538586</v>
      </c>
    </row>
    <row r="51" spans="1:4">
      <c r="A51" s="10" t="s">
        <v>6</v>
      </c>
      <c r="B51" s="11">
        <v>0</v>
      </c>
      <c r="C51" s="11">
        <v>810002</v>
      </c>
      <c r="D51" s="11">
        <v>195000</v>
      </c>
    </row>
    <row r="52" spans="1:4">
      <c r="A52" s="8" t="s">
        <v>7</v>
      </c>
      <c r="B52" s="9">
        <v>0</v>
      </c>
      <c r="C52" s="9">
        <v>809198</v>
      </c>
      <c r="D52" s="9">
        <v>648000</v>
      </c>
    </row>
    <row r="53" spans="1:4">
      <c r="A53" s="10" t="s">
        <v>8</v>
      </c>
      <c r="B53" s="11">
        <v>0</v>
      </c>
      <c r="C53" s="11">
        <v>605920</v>
      </c>
      <c r="D53" s="11">
        <v>0</v>
      </c>
    </row>
    <row r="54" spans="1:4">
      <c r="A54" s="8" t="s">
        <v>9</v>
      </c>
      <c r="B54" s="9">
        <v>0</v>
      </c>
      <c r="C54" s="9">
        <v>3600</v>
      </c>
      <c r="D54" s="9">
        <v>3170</v>
      </c>
    </row>
    <row r="55" spans="1:4">
      <c r="A55" s="12" t="s">
        <v>12</v>
      </c>
      <c r="B55" s="13">
        <f>SUM(B50:B54)</f>
        <v>800000</v>
      </c>
      <c r="C55" s="13">
        <f>SUM(C50:C54)</f>
        <v>29326094</v>
      </c>
      <c r="D55" s="13">
        <f>SUM(D50:D54)</f>
        <v>16384756</v>
      </c>
    </row>
    <row r="58" spans="1:4" ht="15">
      <c r="B58" s="18" t="s">
        <v>16</v>
      </c>
      <c r="C58" s="18"/>
      <c r="D58" s="18"/>
    </row>
    <row r="59" spans="1:4">
      <c r="A59" s="6" t="s">
        <v>18</v>
      </c>
      <c r="B59" s="7" t="s">
        <v>2</v>
      </c>
      <c r="C59" s="7" t="s">
        <v>3</v>
      </c>
      <c r="D59" s="7" t="s">
        <v>4</v>
      </c>
    </row>
    <row r="60" spans="1:4">
      <c r="A60" s="8" t="s">
        <v>5</v>
      </c>
      <c r="B60" s="9">
        <v>38747220</v>
      </c>
      <c r="C60" s="9">
        <v>38884686</v>
      </c>
      <c r="D60" s="9">
        <v>441405.7</v>
      </c>
    </row>
    <row r="61" spans="1:4">
      <c r="A61" s="10" t="s">
        <v>6</v>
      </c>
      <c r="B61" s="11">
        <v>137605221</v>
      </c>
      <c r="C61" s="11">
        <v>146780571</v>
      </c>
      <c r="D61" s="11">
        <v>15094166.34</v>
      </c>
    </row>
    <row r="62" spans="1:4">
      <c r="A62" s="8" t="s">
        <v>7</v>
      </c>
      <c r="B62" s="9">
        <v>22166319</v>
      </c>
      <c r="C62" s="9">
        <v>27632095</v>
      </c>
      <c r="D62" s="9">
        <v>1094037.74</v>
      </c>
    </row>
    <row r="63" spans="1:4">
      <c r="A63" s="10" t="s">
        <v>8</v>
      </c>
      <c r="B63" s="11">
        <v>20139011</v>
      </c>
      <c r="C63" s="11">
        <v>20577788</v>
      </c>
      <c r="D63" s="11">
        <v>32731</v>
      </c>
    </row>
    <row r="64" spans="1:4">
      <c r="A64" s="8" t="s">
        <v>9</v>
      </c>
      <c r="B64" s="9">
        <v>16335204</v>
      </c>
      <c r="C64" s="9">
        <v>18729696</v>
      </c>
      <c r="D64" s="9">
        <v>344727.6</v>
      </c>
    </row>
    <row r="65" spans="1:4">
      <c r="A65" s="10" t="s">
        <v>10</v>
      </c>
      <c r="B65" s="11">
        <v>0</v>
      </c>
      <c r="C65" s="11">
        <v>2495467</v>
      </c>
      <c r="D65" s="11">
        <v>65462</v>
      </c>
    </row>
    <row r="66" spans="1:4">
      <c r="A66" s="8" t="s">
        <v>11</v>
      </c>
      <c r="B66" s="9">
        <v>0</v>
      </c>
      <c r="C66" s="9">
        <v>3036467</v>
      </c>
      <c r="D66" s="9">
        <v>0</v>
      </c>
    </row>
    <row r="67" spans="1:4">
      <c r="A67" s="10" t="s">
        <v>21</v>
      </c>
      <c r="B67" s="11">
        <v>5000000</v>
      </c>
      <c r="C67" s="11">
        <v>4988900</v>
      </c>
      <c r="D67" s="11">
        <v>0</v>
      </c>
    </row>
    <row r="68" spans="1:4">
      <c r="A68" s="8" t="s">
        <v>22</v>
      </c>
      <c r="B68" s="9">
        <v>0</v>
      </c>
      <c r="C68" s="9">
        <v>136900</v>
      </c>
      <c r="D68" s="9">
        <v>0</v>
      </c>
    </row>
    <row r="69" spans="1:4">
      <c r="A69" s="12" t="s">
        <v>12</v>
      </c>
      <c r="B69" s="13">
        <f>SUM(B60:B68)</f>
        <v>239992975</v>
      </c>
      <c r="C69" s="13">
        <f>SUM(C60:C68)</f>
        <v>263262570</v>
      </c>
      <c r="D69" s="13">
        <f>SUM(D60:D68)</f>
        <v>17072530.379999999</v>
      </c>
    </row>
    <row r="73" spans="1:4" ht="15">
      <c r="B73" s="18" t="s">
        <v>19</v>
      </c>
      <c r="C73" s="18"/>
      <c r="D73" s="18"/>
    </row>
    <row r="74" spans="1:4">
      <c r="A74" s="6" t="s">
        <v>18</v>
      </c>
      <c r="B74" s="7" t="s">
        <v>2</v>
      </c>
      <c r="C74" s="7" t="s">
        <v>3</v>
      </c>
      <c r="D74" s="7" t="s">
        <v>4</v>
      </c>
    </row>
    <row r="75" spans="1:4">
      <c r="A75" s="8" t="s">
        <v>5</v>
      </c>
      <c r="B75" s="9">
        <v>378762244</v>
      </c>
      <c r="C75" s="9">
        <v>373729560</v>
      </c>
      <c r="D75" s="9">
        <v>54273737.659999877</v>
      </c>
    </row>
    <row r="76" spans="1:4">
      <c r="A76" s="10" t="s">
        <v>6</v>
      </c>
      <c r="B76" s="11">
        <v>326053711</v>
      </c>
      <c r="C76" s="11">
        <v>344905667</v>
      </c>
      <c r="D76" s="11">
        <v>62653067.040000007</v>
      </c>
    </row>
    <row r="77" spans="1:4">
      <c r="A77" s="8" t="s">
        <v>7</v>
      </c>
      <c r="B77" s="9">
        <v>166829209</v>
      </c>
      <c r="C77" s="9">
        <v>171881472</v>
      </c>
      <c r="D77" s="9">
        <v>26688889.600000013</v>
      </c>
    </row>
    <row r="78" spans="1:4">
      <c r="A78" s="10" t="s">
        <v>8</v>
      </c>
      <c r="B78" s="11">
        <v>94885577</v>
      </c>
      <c r="C78" s="11">
        <v>105541594</v>
      </c>
      <c r="D78" s="11">
        <v>5010333.7199999969</v>
      </c>
    </row>
    <row r="79" spans="1:4">
      <c r="A79" s="8" t="s">
        <v>9</v>
      </c>
      <c r="B79" s="9">
        <v>93332310</v>
      </c>
      <c r="C79" s="9">
        <v>96668759</v>
      </c>
      <c r="D79" s="9">
        <v>16278082.320000015</v>
      </c>
    </row>
    <row r="80" spans="1:4">
      <c r="A80" s="10" t="s">
        <v>10</v>
      </c>
      <c r="B80" s="11">
        <v>18087357</v>
      </c>
      <c r="C80" s="11">
        <v>23248895</v>
      </c>
      <c r="D80" s="11">
        <v>4566751.7800000031</v>
      </c>
    </row>
    <row r="81" spans="1:4">
      <c r="A81" s="8" t="s">
        <v>11</v>
      </c>
      <c r="B81" s="9">
        <v>106147239</v>
      </c>
      <c r="C81" s="9">
        <v>111927277</v>
      </c>
      <c r="D81" s="9">
        <v>9761487.2400000002</v>
      </c>
    </row>
    <row r="82" spans="1:4">
      <c r="A82" s="10" t="s">
        <v>21</v>
      </c>
      <c r="B82" s="11">
        <v>12419021</v>
      </c>
      <c r="C82" s="11">
        <v>12217585</v>
      </c>
      <c r="D82" s="11">
        <v>558168.90999999992</v>
      </c>
    </row>
    <row r="83" spans="1:4">
      <c r="A83" s="8" t="s">
        <v>22</v>
      </c>
      <c r="B83" s="9">
        <v>57344715</v>
      </c>
      <c r="C83" s="9">
        <v>62652605</v>
      </c>
      <c r="D83" s="9">
        <v>9407838.7600000054</v>
      </c>
    </row>
    <row r="84" spans="1:4">
      <c r="A84" s="12" t="s">
        <v>12</v>
      </c>
      <c r="B84" s="13">
        <f>SUM(B75:B83)</f>
        <v>1253861383</v>
      </c>
      <c r="C84" s="13">
        <f>SUM(C75:C83)</f>
        <v>1302773414</v>
      </c>
      <c r="D84" s="13">
        <f>SUM(D75:D83)</f>
        <v>189198357.02999991</v>
      </c>
    </row>
    <row r="89" spans="1:4">
      <c r="A89" s="2"/>
    </row>
    <row r="90" spans="1:4">
      <c r="A90" s="2"/>
    </row>
    <row r="91" spans="1:4">
      <c r="A91" s="2"/>
    </row>
    <row r="92" spans="1:4">
      <c r="A92" s="2"/>
    </row>
    <row r="93" spans="1:4">
      <c r="A93" s="2"/>
    </row>
    <row r="94" spans="1:4">
      <c r="A94" s="2"/>
    </row>
    <row r="95" spans="1:4">
      <c r="A95" s="2"/>
    </row>
    <row r="96" spans="1:4">
      <c r="A96" s="2"/>
    </row>
    <row r="97" spans="1:1">
      <c r="A97" s="2"/>
    </row>
    <row r="98" spans="1:1">
      <c r="A98" s="2"/>
    </row>
    <row r="99" spans="1:1">
      <c r="A99" s="2"/>
    </row>
  </sheetData>
  <mergeCells count="7">
    <mergeCell ref="A2:D2"/>
    <mergeCell ref="B73:D73"/>
    <mergeCell ref="B4:D4"/>
    <mergeCell ref="B19:D19"/>
    <mergeCell ref="B33:D33"/>
    <mergeCell ref="B48:D48"/>
    <mergeCell ref="B58:D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7"/>
  <sheetViews>
    <sheetView workbookViewId="0">
      <selection activeCell="A3" sqref="A3"/>
    </sheetView>
  </sheetViews>
  <sheetFormatPr baseColWidth="10" defaultRowHeight="12.75"/>
  <cols>
    <col min="1" max="1" width="84" bestFit="1" customWidth="1"/>
    <col min="2" max="4" width="14.7109375" customWidth="1"/>
    <col min="5" max="6" width="11.7109375" bestFit="1" customWidth="1"/>
    <col min="7" max="9" width="13.7109375" bestFit="1" customWidth="1"/>
    <col min="10" max="10" width="11.5703125" bestFit="1" customWidth="1"/>
    <col min="11" max="13" width="11.7109375" bestFit="1" customWidth="1"/>
    <col min="14" max="15" width="12.7109375" bestFit="1" customWidth="1"/>
    <col min="16" max="18" width="13.7109375" bestFit="1" customWidth="1"/>
  </cols>
  <sheetData>
    <row r="2" spans="1:4" ht="36.75" customHeight="1">
      <c r="A2" s="17" t="s">
        <v>25</v>
      </c>
      <c r="B2" s="17"/>
      <c r="C2" s="17"/>
      <c r="D2" s="17"/>
    </row>
    <row r="3" spans="1:4" s="2" customFormat="1"/>
    <row r="4" spans="1:4" s="2" customFormat="1" ht="15">
      <c r="A4" s="16" t="s">
        <v>20</v>
      </c>
      <c r="B4" s="18" t="s">
        <v>0</v>
      </c>
      <c r="C4" s="18"/>
      <c r="D4" s="18"/>
    </row>
    <row r="5" spans="1:4" s="2" customFormat="1">
      <c r="A5" s="6" t="s">
        <v>18</v>
      </c>
      <c r="B5" s="7" t="s">
        <v>2</v>
      </c>
      <c r="C5" s="7" t="s">
        <v>3</v>
      </c>
      <c r="D5" s="7" t="s">
        <v>4</v>
      </c>
    </row>
    <row r="6" spans="1:4" s="2" customFormat="1">
      <c r="A6" s="8" t="s">
        <v>5</v>
      </c>
      <c r="B6" s="9">
        <v>493599</v>
      </c>
      <c r="C6" s="9">
        <v>564999</v>
      </c>
      <c r="D6" s="9">
        <v>95490.59</v>
      </c>
    </row>
    <row r="7" spans="1:4" s="2" customFormat="1">
      <c r="A7" s="10" t="s">
        <v>6</v>
      </c>
      <c r="B7" s="11">
        <v>2135256</v>
      </c>
      <c r="C7" s="11">
        <v>2265256</v>
      </c>
      <c r="D7" s="11">
        <v>240332.5</v>
      </c>
    </row>
    <row r="8" spans="1:4" s="2" customFormat="1">
      <c r="A8" s="8" t="s">
        <v>7</v>
      </c>
      <c r="B8" s="9">
        <v>242072</v>
      </c>
      <c r="C8" s="9">
        <v>342072</v>
      </c>
      <c r="D8" s="9">
        <v>58840</v>
      </c>
    </row>
    <row r="9" spans="1:4" s="2" customFormat="1">
      <c r="A9" s="10" t="s">
        <v>8</v>
      </c>
      <c r="B9" s="11">
        <v>11925</v>
      </c>
      <c r="C9" s="11">
        <v>26925</v>
      </c>
      <c r="D9" s="11">
        <v>6000</v>
      </c>
    </row>
    <row r="10" spans="1:4" s="2" customFormat="1">
      <c r="A10" s="8" t="s">
        <v>9</v>
      </c>
      <c r="B10" s="9">
        <v>447402</v>
      </c>
      <c r="C10" s="9">
        <v>523302</v>
      </c>
      <c r="D10" s="9">
        <v>46217.32</v>
      </c>
    </row>
    <row r="11" spans="1:4" s="2" customFormat="1">
      <c r="A11" s="10" t="s">
        <v>10</v>
      </c>
      <c r="B11" s="11">
        <v>45796</v>
      </c>
      <c r="C11" s="11">
        <v>90796</v>
      </c>
      <c r="D11" s="11">
        <v>17100</v>
      </c>
    </row>
    <row r="12" spans="1:4" s="2" customFormat="1">
      <c r="A12" s="8" t="s">
        <v>11</v>
      </c>
      <c r="B12" s="9">
        <v>235476</v>
      </c>
      <c r="C12" s="9">
        <v>276313</v>
      </c>
      <c r="D12" s="9">
        <v>47878</v>
      </c>
    </row>
    <row r="13" spans="1:4" s="2" customFormat="1">
      <c r="A13" s="10" t="s">
        <v>21</v>
      </c>
      <c r="B13" s="11">
        <v>0</v>
      </c>
      <c r="C13" s="11">
        <v>102960</v>
      </c>
      <c r="D13" s="11">
        <v>0</v>
      </c>
    </row>
    <row r="14" spans="1:4" s="2" customFormat="1">
      <c r="A14" s="8" t="s">
        <v>22</v>
      </c>
      <c r="B14" s="9">
        <v>263500</v>
      </c>
      <c r="C14" s="9">
        <v>263500</v>
      </c>
      <c r="D14" s="9">
        <v>29533.4</v>
      </c>
    </row>
    <row r="15" spans="1:4" s="2" customFormat="1">
      <c r="A15" s="12" t="s">
        <v>12</v>
      </c>
      <c r="B15" s="13">
        <f>SUM(B6:B14)</f>
        <v>3875026</v>
      </c>
      <c r="C15" s="13">
        <f>SUM(C6:C14)</f>
        <v>4456123</v>
      </c>
      <c r="D15" s="13">
        <f>SUM(D6:D14)</f>
        <v>541391.80999999994</v>
      </c>
    </row>
    <row r="16" spans="1:4" s="2" customFormat="1"/>
    <row r="17" spans="1:4">
      <c r="A17" s="2"/>
      <c r="B17" s="2"/>
      <c r="C17" s="2"/>
      <c r="D17" s="2"/>
    </row>
    <row r="19" spans="1:4" ht="15">
      <c r="B19" s="18" t="s">
        <v>14</v>
      </c>
      <c r="C19" s="18"/>
      <c r="D19" s="18"/>
    </row>
    <row r="20" spans="1:4">
      <c r="A20" s="6" t="s">
        <v>18</v>
      </c>
      <c r="B20" s="7" t="s">
        <v>2</v>
      </c>
      <c r="C20" s="7" t="s">
        <v>3</v>
      </c>
      <c r="D20" s="7" t="s">
        <v>4</v>
      </c>
    </row>
    <row r="21" spans="1:4">
      <c r="A21" s="8" t="s">
        <v>5</v>
      </c>
      <c r="B21" s="9">
        <v>3967532</v>
      </c>
      <c r="C21" s="9">
        <v>5388951</v>
      </c>
      <c r="D21" s="9">
        <v>396258.55</v>
      </c>
    </row>
    <row r="22" spans="1:4">
      <c r="A22" s="10" t="s">
        <v>6</v>
      </c>
      <c r="B22" s="11">
        <v>9006063</v>
      </c>
      <c r="C22" s="11">
        <v>9187443</v>
      </c>
      <c r="D22" s="11">
        <v>952945.10000000009</v>
      </c>
    </row>
    <row r="23" spans="1:4">
      <c r="A23" s="8" t="s">
        <v>7</v>
      </c>
      <c r="B23" s="9">
        <v>3405751</v>
      </c>
      <c r="C23" s="9">
        <v>2577055</v>
      </c>
      <c r="D23" s="9">
        <v>301016.91000000003</v>
      </c>
    </row>
    <row r="24" spans="1:4">
      <c r="A24" s="10" t="s">
        <v>8</v>
      </c>
      <c r="B24" s="11">
        <v>1289631</v>
      </c>
      <c r="C24" s="11">
        <v>1308263</v>
      </c>
      <c r="D24" s="11">
        <v>0</v>
      </c>
    </row>
    <row r="25" spans="1:4">
      <c r="A25" s="8" t="s">
        <v>9</v>
      </c>
      <c r="B25" s="9">
        <v>4829869</v>
      </c>
      <c r="C25" s="9">
        <v>4776113</v>
      </c>
      <c r="D25" s="9">
        <v>365599.31</v>
      </c>
    </row>
    <row r="26" spans="1:4">
      <c r="A26" s="10" t="s">
        <v>10</v>
      </c>
      <c r="B26" s="11">
        <v>226485</v>
      </c>
      <c r="C26" s="11">
        <v>249195</v>
      </c>
      <c r="D26" s="11">
        <v>5531.53</v>
      </c>
    </row>
    <row r="27" spans="1:4">
      <c r="A27" s="8" t="s">
        <v>11</v>
      </c>
      <c r="B27" s="9">
        <v>8961715</v>
      </c>
      <c r="C27" s="9">
        <v>9521124</v>
      </c>
      <c r="D27" s="9">
        <v>167004.38</v>
      </c>
    </row>
    <row r="28" spans="1:4">
      <c r="A28" s="10" t="s">
        <v>21</v>
      </c>
      <c r="B28" s="11">
        <v>131130</v>
      </c>
      <c r="C28" s="11">
        <v>131130</v>
      </c>
      <c r="D28" s="11">
        <v>0</v>
      </c>
    </row>
    <row r="29" spans="1:4">
      <c r="A29" s="8" t="s">
        <v>22</v>
      </c>
      <c r="B29" s="9">
        <v>829000</v>
      </c>
      <c r="C29" s="9">
        <v>863090</v>
      </c>
      <c r="D29" s="9">
        <v>7626.6200000000008</v>
      </c>
    </row>
    <row r="30" spans="1:4">
      <c r="A30" s="12" t="s">
        <v>12</v>
      </c>
      <c r="B30" s="13">
        <f>SUM(B21:B29)</f>
        <v>32647176</v>
      </c>
      <c r="C30" s="13">
        <f>SUM(C21:C29)</f>
        <v>34002364</v>
      </c>
      <c r="D30" s="13">
        <f>SUM(D21:D29)</f>
        <v>2195982.4000000004</v>
      </c>
    </row>
    <row r="33" spans="1:4" ht="15">
      <c r="B33" s="18" t="s">
        <v>15</v>
      </c>
      <c r="C33" s="18"/>
      <c r="D33" s="18"/>
    </row>
    <row r="34" spans="1:4">
      <c r="A34" s="6" t="s">
        <v>18</v>
      </c>
      <c r="B34" s="7" t="s">
        <v>2</v>
      </c>
      <c r="C34" s="7" t="s">
        <v>3</v>
      </c>
      <c r="D34" s="7" t="s">
        <v>4</v>
      </c>
    </row>
    <row r="35" spans="1:4">
      <c r="A35" s="8" t="s">
        <v>5</v>
      </c>
      <c r="B35" s="9">
        <v>0</v>
      </c>
      <c r="C35" s="9">
        <v>5000</v>
      </c>
      <c r="D35" s="9">
        <v>0</v>
      </c>
    </row>
    <row r="36" spans="1:4">
      <c r="A36" s="10" t="s">
        <v>11</v>
      </c>
      <c r="B36" s="11">
        <v>0</v>
      </c>
      <c r="C36" s="11">
        <v>5000</v>
      </c>
      <c r="D36" s="11">
        <v>0</v>
      </c>
    </row>
    <row r="37" spans="1:4">
      <c r="A37" s="12" t="s">
        <v>12</v>
      </c>
      <c r="B37" s="13">
        <f>SUM(B35:B36)</f>
        <v>0</v>
      </c>
      <c r="C37" s="13">
        <f>SUM(C35:C36)</f>
        <v>10000</v>
      </c>
      <c r="D37" s="13">
        <f>SUM(D35:D36)</f>
        <v>0</v>
      </c>
    </row>
    <row r="41" spans="1:4" ht="15">
      <c r="B41" s="18" t="s">
        <v>16</v>
      </c>
      <c r="C41" s="18"/>
      <c r="D41" s="18"/>
    </row>
    <row r="42" spans="1:4">
      <c r="A42" s="6" t="s">
        <v>18</v>
      </c>
      <c r="B42" s="7" t="s">
        <v>2</v>
      </c>
      <c r="C42" s="7" t="s">
        <v>3</v>
      </c>
      <c r="D42" s="7" t="s">
        <v>4</v>
      </c>
    </row>
    <row r="43" spans="1:4">
      <c r="A43" s="8" t="s">
        <v>5</v>
      </c>
      <c r="B43" s="9">
        <v>95000</v>
      </c>
      <c r="C43" s="9">
        <v>692630</v>
      </c>
      <c r="D43" s="9">
        <v>0</v>
      </c>
    </row>
    <row r="44" spans="1:4">
      <c r="A44" s="10" t="s">
        <v>6</v>
      </c>
      <c r="B44" s="11">
        <v>0</v>
      </c>
      <c r="C44" s="11">
        <v>747245</v>
      </c>
      <c r="D44" s="11">
        <v>0</v>
      </c>
    </row>
    <row r="45" spans="1:4">
      <c r="A45" s="8" t="s">
        <v>7</v>
      </c>
      <c r="B45" s="9">
        <v>0</v>
      </c>
      <c r="C45" s="9">
        <v>677290</v>
      </c>
      <c r="D45" s="9">
        <v>0</v>
      </c>
    </row>
    <row r="46" spans="1:4">
      <c r="A46" s="10" t="s">
        <v>9</v>
      </c>
      <c r="B46" s="11">
        <v>0</v>
      </c>
      <c r="C46" s="11">
        <v>89994</v>
      </c>
      <c r="D46" s="11">
        <v>0</v>
      </c>
    </row>
    <row r="47" spans="1:4">
      <c r="A47" s="8" t="s">
        <v>11</v>
      </c>
      <c r="B47" s="9">
        <v>28460</v>
      </c>
      <c r="C47" s="9">
        <v>113460</v>
      </c>
      <c r="D47" s="9">
        <v>12386.4</v>
      </c>
    </row>
    <row r="48" spans="1:4">
      <c r="A48" s="10" t="s">
        <v>22</v>
      </c>
      <c r="B48" s="11">
        <v>150000</v>
      </c>
      <c r="C48" s="11">
        <v>490648</v>
      </c>
      <c r="D48" s="11">
        <v>571.20000000000005</v>
      </c>
    </row>
    <row r="49" spans="1:4">
      <c r="A49" s="12" t="s">
        <v>12</v>
      </c>
      <c r="B49" s="13">
        <f>SUM(B43:B48)</f>
        <v>273460</v>
      </c>
      <c r="C49" s="13">
        <f>SUM(C43:C48)</f>
        <v>2811267</v>
      </c>
      <c r="D49" s="13">
        <f>SUM(D43:D48)</f>
        <v>12957.6</v>
      </c>
    </row>
    <row r="52" spans="1:4" ht="15">
      <c r="B52" s="18" t="s">
        <v>19</v>
      </c>
      <c r="C52" s="18"/>
      <c r="D52" s="18"/>
    </row>
    <row r="53" spans="1:4">
      <c r="A53" s="6" t="s">
        <v>18</v>
      </c>
      <c r="B53" s="7" t="s">
        <v>2</v>
      </c>
      <c r="C53" s="7" t="s">
        <v>3</v>
      </c>
      <c r="D53" s="7" t="s">
        <v>4</v>
      </c>
    </row>
    <row r="54" spans="1:4">
      <c r="A54" s="8" t="s">
        <v>5</v>
      </c>
      <c r="B54" s="9">
        <v>4556131</v>
      </c>
      <c r="C54" s="9">
        <v>6651580</v>
      </c>
      <c r="D54" s="9">
        <v>491749.14</v>
      </c>
    </row>
    <row r="55" spans="1:4">
      <c r="A55" s="10" t="s">
        <v>6</v>
      </c>
      <c r="B55" s="11">
        <v>11141319</v>
      </c>
      <c r="C55" s="11">
        <v>12199944</v>
      </c>
      <c r="D55" s="11">
        <v>1193277.6000000001</v>
      </c>
    </row>
    <row r="56" spans="1:4">
      <c r="A56" s="8" t="s">
        <v>7</v>
      </c>
      <c r="B56" s="9">
        <v>3647823</v>
      </c>
      <c r="C56" s="9">
        <v>3596417</v>
      </c>
      <c r="D56" s="9">
        <v>359856.91000000003</v>
      </c>
    </row>
    <row r="57" spans="1:4">
      <c r="A57" s="10" t="s">
        <v>8</v>
      </c>
      <c r="B57" s="11">
        <v>1301556</v>
      </c>
      <c r="C57" s="11">
        <v>1335188</v>
      </c>
      <c r="D57" s="11">
        <v>6000</v>
      </c>
    </row>
    <row r="58" spans="1:4">
      <c r="A58" s="8" t="s">
        <v>9</v>
      </c>
      <c r="B58" s="9">
        <v>5277271</v>
      </c>
      <c r="C58" s="9">
        <v>5389409</v>
      </c>
      <c r="D58" s="9">
        <v>411816.63</v>
      </c>
    </row>
    <row r="59" spans="1:4">
      <c r="A59" s="10" t="s">
        <v>10</v>
      </c>
      <c r="B59" s="11">
        <v>272281</v>
      </c>
      <c r="C59" s="11">
        <v>339991</v>
      </c>
      <c r="D59" s="11">
        <v>22631.53</v>
      </c>
    </row>
    <row r="60" spans="1:4">
      <c r="A60" s="8" t="s">
        <v>11</v>
      </c>
      <c r="B60" s="9">
        <v>9225651</v>
      </c>
      <c r="C60" s="9">
        <v>9915897</v>
      </c>
      <c r="D60" s="9">
        <v>227268.77999999997</v>
      </c>
    </row>
    <row r="61" spans="1:4">
      <c r="A61" s="10" t="s">
        <v>21</v>
      </c>
      <c r="B61" s="11">
        <v>131130</v>
      </c>
      <c r="C61" s="11">
        <v>234090</v>
      </c>
      <c r="D61" s="11">
        <v>0</v>
      </c>
    </row>
    <row r="62" spans="1:4">
      <c r="A62" s="8" t="s">
        <v>22</v>
      </c>
      <c r="B62" s="9">
        <v>1242500</v>
      </c>
      <c r="C62" s="9">
        <v>1617238</v>
      </c>
      <c r="D62" s="9">
        <v>37731.22</v>
      </c>
    </row>
    <row r="63" spans="1:4">
      <c r="A63" s="12" t="s">
        <v>12</v>
      </c>
      <c r="B63" s="13">
        <f>SUM(B54:B62)</f>
        <v>36795662</v>
      </c>
      <c r="C63" s="13">
        <f>SUM(C54:C62)</f>
        <v>41279754</v>
      </c>
      <c r="D63" s="13">
        <f>SUM(D54:D62)</f>
        <v>2750331.81</v>
      </c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</sheetData>
  <mergeCells count="6">
    <mergeCell ref="B52:D52"/>
    <mergeCell ref="A2:D2"/>
    <mergeCell ref="B4:D4"/>
    <mergeCell ref="B19:D19"/>
    <mergeCell ref="B33:D33"/>
    <mergeCell ref="B41:D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16"/>
  <sheetViews>
    <sheetView workbookViewId="0">
      <selection activeCell="A4" sqref="A4"/>
    </sheetView>
  </sheetViews>
  <sheetFormatPr baseColWidth="10" defaultRowHeight="12.75"/>
  <cols>
    <col min="1" max="1" width="47.5703125" customWidth="1"/>
    <col min="2" max="4" width="14.5703125" style="2" customWidth="1"/>
  </cols>
  <sheetData>
    <row r="3" spans="1:4" ht="57" customHeight="1">
      <c r="A3" s="17" t="s">
        <v>26</v>
      </c>
      <c r="B3" s="17"/>
      <c r="C3" s="17"/>
      <c r="D3" s="17"/>
    </row>
    <row r="5" spans="1:4" ht="15">
      <c r="A5" s="16" t="s">
        <v>20</v>
      </c>
      <c r="B5" s="18" t="s">
        <v>16</v>
      </c>
      <c r="C5" s="18"/>
      <c r="D5" s="18"/>
    </row>
    <row r="6" spans="1:4">
      <c r="A6" s="6" t="s">
        <v>18</v>
      </c>
      <c r="B6" s="7" t="s">
        <v>2</v>
      </c>
      <c r="C6" s="7" t="s">
        <v>3</v>
      </c>
      <c r="D6" s="7" t="s">
        <v>4</v>
      </c>
    </row>
    <row r="7" spans="1:4">
      <c r="A7" s="8" t="s">
        <v>5</v>
      </c>
      <c r="B7" s="9">
        <v>2400069</v>
      </c>
      <c r="C7" s="9">
        <v>2400069</v>
      </c>
      <c r="D7" s="9">
        <v>142578.23999999999</v>
      </c>
    </row>
    <row r="8" spans="1:4">
      <c r="A8" s="10" t="s">
        <v>6</v>
      </c>
      <c r="B8" s="11">
        <v>13194411</v>
      </c>
      <c r="C8" s="11">
        <v>13194411</v>
      </c>
      <c r="D8" s="11">
        <v>938431.78</v>
      </c>
    </row>
    <row r="9" spans="1:4" s="4" customFormat="1">
      <c r="A9" s="14" t="s">
        <v>12</v>
      </c>
      <c r="B9" s="15">
        <f>SUM(B7:B8)</f>
        <v>15594480</v>
      </c>
      <c r="C9" s="15">
        <f t="shared" ref="C9:D9" si="0">SUM(C7:C8)</f>
        <v>15594480</v>
      </c>
      <c r="D9" s="15">
        <f t="shared" si="0"/>
        <v>1081010.02</v>
      </c>
    </row>
    <row r="12" spans="1:4" ht="15">
      <c r="B12" s="18" t="s">
        <v>19</v>
      </c>
      <c r="C12" s="18"/>
      <c r="D12" s="18"/>
    </row>
    <row r="13" spans="1:4">
      <c r="A13" s="6" t="s">
        <v>18</v>
      </c>
      <c r="B13" s="7" t="s">
        <v>2</v>
      </c>
      <c r="C13" s="7" t="s">
        <v>3</v>
      </c>
      <c r="D13" s="7" t="s">
        <v>4</v>
      </c>
    </row>
    <row r="14" spans="1:4">
      <c r="A14" s="8" t="s">
        <v>5</v>
      </c>
      <c r="B14" s="9">
        <v>2400069</v>
      </c>
      <c r="C14" s="9">
        <v>2400069</v>
      </c>
      <c r="D14" s="9">
        <v>142578.23999999999</v>
      </c>
    </row>
    <row r="15" spans="1:4">
      <c r="A15" s="10" t="s">
        <v>6</v>
      </c>
      <c r="B15" s="11">
        <v>13194411</v>
      </c>
      <c r="C15" s="11">
        <v>13194411</v>
      </c>
      <c r="D15" s="11">
        <v>938431.78</v>
      </c>
    </row>
    <row r="16" spans="1:4" s="4" customFormat="1">
      <c r="A16" s="14" t="s">
        <v>12</v>
      </c>
      <c r="B16" s="15">
        <f t="shared" ref="B16:D16" si="1">SUM(B14:B15)</f>
        <v>15594480</v>
      </c>
      <c r="C16" s="15">
        <f t="shared" si="1"/>
        <v>15594480</v>
      </c>
      <c r="D16" s="15">
        <f t="shared" si="1"/>
        <v>1081010.02</v>
      </c>
    </row>
  </sheetData>
  <mergeCells count="3">
    <mergeCell ref="B5:D5"/>
    <mergeCell ref="B12:D1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6"/>
  <sheetViews>
    <sheetView tabSelected="1" zoomScaleNormal="100" workbookViewId="0">
      <selection activeCell="A3" sqref="A3"/>
    </sheetView>
  </sheetViews>
  <sheetFormatPr baseColWidth="10" defaultRowHeight="12.75"/>
  <cols>
    <col min="1" max="1" width="84" bestFit="1" customWidth="1"/>
    <col min="2" max="2" width="15.42578125" style="2" customWidth="1"/>
    <col min="3" max="3" width="16.85546875" style="2" bestFit="1" customWidth="1"/>
    <col min="4" max="4" width="13.85546875" style="2" bestFit="1" customWidth="1"/>
    <col min="5" max="5" width="11.42578125" style="2"/>
  </cols>
  <sheetData>
    <row r="2" spans="1:5" ht="54" customHeight="1">
      <c r="A2" s="17" t="s">
        <v>27</v>
      </c>
      <c r="B2" s="17"/>
      <c r="C2" s="17"/>
      <c r="D2" s="17"/>
    </row>
    <row r="4" spans="1:5" ht="15">
      <c r="A4" s="16" t="s">
        <v>20</v>
      </c>
      <c r="B4" s="18" t="s">
        <v>14</v>
      </c>
      <c r="C4" s="18"/>
      <c r="D4" s="18"/>
    </row>
    <row r="5" spans="1:5">
      <c r="A5" s="6" t="s">
        <v>18</v>
      </c>
      <c r="B5" s="7" t="s">
        <v>2</v>
      </c>
      <c r="C5" s="7" t="s">
        <v>3</v>
      </c>
      <c r="D5" s="7" t="s">
        <v>4</v>
      </c>
    </row>
    <row r="6" spans="1:5">
      <c r="A6" s="10" t="s">
        <v>5</v>
      </c>
      <c r="B6" s="11">
        <v>0</v>
      </c>
      <c r="C6" s="11">
        <v>1098834</v>
      </c>
      <c r="D6" s="11">
        <v>120369.35</v>
      </c>
    </row>
    <row r="7" spans="1:5">
      <c r="A7" s="8" t="s">
        <v>6</v>
      </c>
      <c r="B7" s="9">
        <v>0</v>
      </c>
      <c r="C7" s="9">
        <v>1700932</v>
      </c>
      <c r="D7" s="9">
        <v>154003.45000000001</v>
      </c>
    </row>
    <row r="8" spans="1:5">
      <c r="A8" s="10" t="s">
        <v>7</v>
      </c>
      <c r="B8" s="11">
        <v>0</v>
      </c>
      <c r="C8" s="11">
        <v>3435988</v>
      </c>
      <c r="D8" s="11">
        <v>359252.18999999989</v>
      </c>
    </row>
    <row r="9" spans="1:5">
      <c r="A9" s="8" t="s">
        <v>8</v>
      </c>
      <c r="B9" s="9">
        <v>0</v>
      </c>
      <c r="C9" s="9">
        <v>742</v>
      </c>
      <c r="D9" s="9">
        <v>0</v>
      </c>
    </row>
    <row r="10" spans="1:5">
      <c r="A10" s="10" t="s">
        <v>9</v>
      </c>
      <c r="B10" s="11">
        <v>0</v>
      </c>
      <c r="C10" s="11">
        <v>557719</v>
      </c>
      <c r="D10" s="11">
        <v>83436.98000000001</v>
      </c>
    </row>
    <row r="11" spans="1:5">
      <c r="A11" s="8" t="s">
        <v>10</v>
      </c>
      <c r="B11" s="9">
        <v>0</v>
      </c>
      <c r="C11" s="9">
        <v>36208</v>
      </c>
      <c r="D11" s="9">
        <v>0</v>
      </c>
    </row>
    <row r="12" spans="1:5">
      <c r="A12" s="10" t="s">
        <v>11</v>
      </c>
      <c r="B12" s="11">
        <v>0</v>
      </c>
      <c r="C12" s="11">
        <v>1013080</v>
      </c>
      <c r="D12" s="11">
        <v>0</v>
      </c>
    </row>
    <row r="13" spans="1:5">
      <c r="A13" s="8" t="s">
        <v>21</v>
      </c>
      <c r="B13" s="9">
        <v>0</v>
      </c>
      <c r="C13" s="9">
        <v>141264</v>
      </c>
      <c r="D13" s="9">
        <v>0</v>
      </c>
    </row>
    <row r="14" spans="1:5">
      <c r="A14" s="10" t="s">
        <v>22</v>
      </c>
      <c r="B14" s="11">
        <v>0</v>
      </c>
      <c r="C14" s="11">
        <v>100000</v>
      </c>
      <c r="D14" s="11">
        <v>0</v>
      </c>
    </row>
    <row r="15" spans="1:5" s="4" customFormat="1">
      <c r="A15" s="14" t="s">
        <v>12</v>
      </c>
      <c r="B15" s="15">
        <f>SUM(B6:B14)</f>
        <v>0</v>
      </c>
      <c r="C15" s="15">
        <f>SUM(C6:C14)</f>
        <v>8084767</v>
      </c>
      <c r="D15" s="15">
        <f>SUM(D6:D14)</f>
        <v>717061.97</v>
      </c>
      <c r="E15" s="5"/>
    </row>
    <row r="18" spans="1:5" ht="15">
      <c r="B18" s="18" t="s">
        <v>15</v>
      </c>
      <c r="C18" s="18"/>
      <c r="D18" s="18"/>
    </row>
    <row r="19" spans="1:5">
      <c r="A19" s="6" t="s">
        <v>18</v>
      </c>
      <c r="B19" s="7" t="s">
        <v>2</v>
      </c>
      <c r="C19" s="7" t="s">
        <v>3</v>
      </c>
      <c r="D19" s="7" t="s">
        <v>4</v>
      </c>
    </row>
    <row r="20" spans="1:5">
      <c r="A20" s="8" t="s">
        <v>5</v>
      </c>
      <c r="B20" s="9">
        <v>0</v>
      </c>
      <c r="C20" s="9">
        <v>1166</v>
      </c>
      <c r="D20" s="9">
        <v>0</v>
      </c>
    </row>
    <row r="21" spans="1:5">
      <c r="A21" s="10" t="s">
        <v>6</v>
      </c>
      <c r="B21" s="11">
        <v>0</v>
      </c>
      <c r="C21" s="11">
        <v>30</v>
      </c>
      <c r="D21" s="11">
        <v>0</v>
      </c>
    </row>
    <row r="22" spans="1:5" s="4" customFormat="1">
      <c r="A22" s="14" t="s">
        <v>12</v>
      </c>
      <c r="B22" s="15">
        <f>SUM(B20:B21)</f>
        <v>0</v>
      </c>
      <c r="C22" s="15">
        <f>SUM(C20:C21)</f>
        <v>1196</v>
      </c>
      <c r="D22" s="15">
        <f>SUM(D20:D21)</f>
        <v>0</v>
      </c>
      <c r="E22" s="5"/>
    </row>
    <row r="25" spans="1:5" ht="15">
      <c r="B25" s="18" t="s">
        <v>19</v>
      </c>
      <c r="C25" s="18"/>
      <c r="D25" s="18"/>
    </row>
    <row r="26" spans="1:5">
      <c r="A26" s="6" t="s">
        <v>18</v>
      </c>
      <c r="B26" s="7" t="s">
        <v>2</v>
      </c>
      <c r="C26" s="7" t="s">
        <v>3</v>
      </c>
      <c r="D26" s="7" t="s">
        <v>4</v>
      </c>
    </row>
    <row r="27" spans="1:5">
      <c r="A27" s="10" t="s">
        <v>5</v>
      </c>
      <c r="B27" s="11">
        <v>0</v>
      </c>
      <c r="C27" s="11">
        <v>1100000</v>
      </c>
      <c r="D27" s="11">
        <v>120369.35</v>
      </c>
    </row>
    <row r="28" spans="1:5">
      <c r="A28" s="8" t="s">
        <v>6</v>
      </c>
      <c r="B28" s="9">
        <v>0</v>
      </c>
      <c r="C28" s="9">
        <v>1700962</v>
      </c>
      <c r="D28" s="9">
        <v>154003.45000000001</v>
      </c>
    </row>
    <row r="29" spans="1:5">
      <c r="A29" s="10" t="s">
        <v>7</v>
      </c>
      <c r="B29" s="11">
        <v>0</v>
      </c>
      <c r="C29" s="11">
        <v>3435988</v>
      </c>
      <c r="D29" s="11">
        <v>359252.18999999989</v>
      </c>
    </row>
    <row r="30" spans="1:5">
      <c r="A30" s="8" t="s">
        <v>8</v>
      </c>
      <c r="B30" s="9">
        <v>0</v>
      </c>
      <c r="C30" s="9">
        <v>742</v>
      </c>
      <c r="D30" s="9">
        <v>0</v>
      </c>
    </row>
    <row r="31" spans="1:5">
      <c r="A31" s="10" t="s">
        <v>9</v>
      </c>
      <c r="B31" s="11">
        <v>0</v>
      </c>
      <c r="C31" s="11">
        <v>557719</v>
      </c>
      <c r="D31" s="11">
        <v>83436.98000000001</v>
      </c>
    </row>
    <row r="32" spans="1:5">
      <c r="A32" s="8" t="s">
        <v>10</v>
      </c>
      <c r="B32" s="9">
        <v>0</v>
      </c>
      <c r="C32" s="9">
        <v>36208</v>
      </c>
      <c r="D32" s="9">
        <v>0</v>
      </c>
    </row>
    <row r="33" spans="1:5">
      <c r="A33" s="10" t="s">
        <v>11</v>
      </c>
      <c r="B33" s="11">
        <v>0</v>
      </c>
      <c r="C33" s="11">
        <v>1013080</v>
      </c>
      <c r="D33" s="11">
        <v>0</v>
      </c>
    </row>
    <row r="34" spans="1:5">
      <c r="A34" s="8" t="s">
        <v>21</v>
      </c>
      <c r="B34" s="9">
        <v>0</v>
      </c>
      <c r="C34" s="9">
        <v>141264</v>
      </c>
      <c r="D34" s="9">
        <v>0</v>
      </c>
    </row>
    <row r="35" spans="1:5">
      <c r="A35" s="10" t="s">
        <v>22</v>
      </c>
      <c r="B35" s="11">
        <v>0</v>
      </c>
      <c r="C35" s="11">
        <v>100000</v>
      </c>
      <c r="D35" s="11">
        <v>0</v>
      </c>
    </row>
    <row r="36" spans="1:5" s="4" customFormat="1">
      <c r="A36" s="14" t="s">
        <v>12</v>
      </c>
      <c r="B36" s="15">
        <f>SUM(B27:B35)</f>
        <v>0</v>
      </c>
      <c r="C36" s="15">
        <f>SUM(C27:C35)</f>
        <v>8085963</v>
      </c>
      <c r="D36" s="15">
        <f>SUM(D27:D35)</f>
        <v>717061.97</v>
      </c>
      <c r="E36" s="5"/>
    </row>
  </sheetData>
  <mergeCells count="4">
    <mergeCell ref="B4:D4"/>
    <mergeCell ref="B18:D18"/>
    <mergeCell ref="B25:D25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TOTAL</vt:lpstr>
      <vt:lpstr>RECURSOS_ORDINARIOS</vt:lpstr>
      <vt:lpstr>RECURSOS_DIRECTAMENTE_REC</vt:lpstr>
      <vt:lpstr>ROCC</vt:lpstr>
      <vt:lpstr>DYT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LELIS  CAROL GAMBOA CAYCHO</dc:creator>
  <cp:lastModifiedBy>hrojass</cp:lastModifiedBy>
  <cp:lastPrinted>2013-04-25T16:49:24Z</cp:lastPrinted>
  <dcterms:created xsi:type="dcterms:W3CDTF">2013-01-10T23:39:50Z</dcterms:created>
  <dcterms:modified xsi:type="dcterms:W3CDTF">2013-04-25T17:27:50Z</dcterms:modified>
</cp:coreProperties>
</file>