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F15" i="1" l="1"/>
  <c r="E15" i="1"/>
  <c r="C12" i="1"/>
  <c r="C10" i="1"/>
  <c r="C9" i="1"/>
  <c r="C7" i="1"/>
</calcChain>
</file>

<file path=xl/comments1.xml><?xml version="1.0" encoding="utf-8"?>
<comments xmlns="http://schemas.openxmlformats.org/spreadsheetml/2006/main">
  <authors>
    <author>Autor</author>
  </authors>
  <commentList>
    <comment ref="G7" authorId="0">
      <text>
        <r>
          <rPr>
            <b/>
            <sz val="9"/>
            <color indexed="81"/>
            <rFont val="Tahoma"/>
            <family val="2"/>
          </rPr>
          <t>GARCIA JOHNNY / TAMAYO NESTOR / URBINA RONY</t>
        </r>
      </text>
    </comment>
    <comment ref="G8" authorId="0">
      <text>
        <r>
          <rPr>
            <b/>
            <sz val="9"/>
            <color indexed="81"/>
            <rFont val="Tahoma"/>
            <family val="2"/>
          </rPr>
          <t>MENDOZA VICTOR</t>
        </r>
      </text>
    </comment>
    <comment ref="G10" authorId="0">
      <text>
        <r>
          <rPr>
            <b/>
            <sz val="9"/>
            <color indexed="81"/>
            <rFont val="Tahoma"/>
            <family val="2"/>
          </rPr>
          <t>VILLALOBOS CARLOS / ZEGARRA ENRIQUE</t>
        </r>
      </text>
    </comment>
    <comment ref="G11" authorId="0">
      <text>
        <r>
          <rPr>
            <b/>
            <sz val="9"/>
            <color indexed="81"/>
            <rFont val="Tahoma"/>
            <family val="2"/>
          </rPr>
          <t>SANCHEZ SAMUEL / ROMERO MANUEL</t>
        </r>
      </text>
    </comment>
  </commentList>
</comments>
</file>

<file path=xl/sharedStrings.xml><?xml version="1.0" encoding="utf-8"?>
<sst xmlns="http://schemas.openxmlformats.org/spreadsheetml/2006/main" count="29" uniqueCount="27">
  <si>
    <t>GASTOS DE LA ALTA DIRECCION</t>
  </si>
  <si>
    <t>JUNIO 2,016</t>
  </si>
  <si>
    <t>DEPENDENCIA</t>
  </si>
  <si>
    <t>FUNCIONARIOS Y SERVIDORES NIVEL/CATEGORÍA</t>
  </si>
  <si>
    <t>Nº DE VEHÍCULOS ASIGNADOS</t>
  </si>
  <si>
    <t xml:space="preserve">GASTO EN COMBUSTIBLE S/. </t>
  </si>
  <si>
    <t>GASTO EN  REPARACION S/.</t>
  </si>
  <si>
    <t>NOMBRE DEL CONDUCTOR</t>
  </si>
  <si>
    <t>DESPACHO MINISTERIAL</t>
  </si>
  <si>
    <t>EGJ-183</t>
  </si>
  <si>
    <t>PONCE TOMAS / MINAYA ROSBEL</t>
  </si>
  <si>
    <t>EGS-109</t>
  </si>
  <si>
    <t>EGB-682</t>
  </si>
  <si>
    <t>GUERRERO MARCO / BRAVO CESAR / CARDENAS CHRISTIAN / GARCIA JOHNNY / MENDOZA VICTOR / URBINA RONY</t>
  </si>
  <si>
    <t>DESPACHO VICE MINISTERIAL</t>
  </si>
  <si>
    <t>EGG-101</t>
  </si>
  <si>
    <t>SANCHEZ SAMUEL</t>
  </si>
  <si>
    <t>EGS-071</t>
  </si>
  <si>
    <t>VILLALOBOS CARLOS / ZEGARRA ENRIQUE</t>
  </si>
  <si>
    <t>EGS-104</t>
  </si>
  <si>
    <t>MEJIA WILFREDO</t>
  </si>
  <si>
    <t>EGS-110</t>
  </si>
  <si>
    <t xml:space="preserve">SECRETARIA GENERAL </t>
  </si>
  <si>
    <t xml:space="preserve"> CARLOS ALBERTO CAVAGNARO PIZARRO</t>
  </si>
  <si>
    <t>EGR-939</t>
  </si>
  <si>
    <t>LEYVA EDWAR / CASANOVA ROLANDO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</si>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</sst>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0"/>
      <color rgb="FF000000"/>
      <name val="Calibri"/>
      <family val="2"/>
      <scheme val="minor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EBF1D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3" fontId="7" fillId="0" borderId="4" xfId="1" applyNumberFormat="1" applyFont="1" applyFill="1" applyBorder="1" applyAlignment="1">
      <alignment horizontal="center" vertical="center"/>
    </xf>
    <xf numFmtId="43" fontId="7" fillId="0" borderId="4" xfId="1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43" fontId="8" fillId="0" borderId="4" xfId="1" applyFont="1" applyFill="1" applyBorder="1" applyAlignment="1">
      <alignment horizontal="right" vertical="center" wrapText="1"/>
    </xf>
    <xf numFmtId="0" fontId="6" fillId="4" borderId="4" xfId="0" applyFont="1" applyFill="1" applyBorder="1" applyAlignment="1">
      <alignment horizontal="center" vertical="center" wrapText="1"/>
    </xf>
    <xf numFmtId="43" fontId="7" fillId="0" borderId="4" xfId="1" applyNumberFormat="1" applyFont="1" applyFill="1" applyBorder="1" applyAlignment="1">
      <alignment horizontal="right" vertical="center"/>
    </xf>
    <xf numFmtId="0" fontId="7" fillId="0" borderId="4" xfId="0" quotePrefix="1" applyFont="1" applyFill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43" fontId="7" fillId="0" borderId="4" xfId="1" applyFont="1" applyFill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3" fontId="7" fillId="0" borderId="5" xfId="1" applyNumberFormat="1" applyFont="1" applyFill="1" applyBorder="1" applyAlignment="1">
      <alignment horizontal="center" vertical="center"/>
    </xf>
    <xf numFmtId="43" fontId="7" fillId="0" borderId="5" xfId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center" vertical="center"/>
    </xf>
    <xf numFmtId="4" fontId="9" fillId="3" borderId="7" xfId="0" applyNumberFormat="1" applyFont="1" applyFill="1" applyBorder="1" applyAlignment="1">
      <alignment horizontal="center" vertical="top"/>
    </xf>
    <xf numFmtId="43" fontId="9" fillId="3" borderId="7" xfId="0" applyNumberFormat="1" applyFont="1" applyFill="1" applyBorder="1" applyAlignment="1">
      <alignment horizontal="center" vertical="top"/>
    </xf>
    <xf numFmtId="0" fontId="10" fillId="2" borderId="7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einado/AppData/Local/Microsoft/Windows/Temporary%20Internet%20Files/Content.Outlook/GOP4DY7T/16%2006Jun%20-%20Migra%20-%20Gastos%20Alta%20Direcci&#243;n%20-%20Judi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OS ALTA DIRECCION"/>
      <sheetName val="Data1"/>
      <sheetName val="Data2"/>
      <sheetName val="Data3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EGE-095</v>
          </cell>
          <cell r="B2">
            <v>391.41624000000002</v>
          </cell>
          <cell r="C2" t="str">
            <v>ALMACEN CENTRAL</v>
          </cell>
          <cell r="D2" t="str">
            <v>GONZALES EDUARDO</v>
          </cell>
          <cell r="E2">
            <v>0</v>
          </cell>
        </row>
        <row r="3">
          <cell r="A3" t="str">
            <v>EGE-097</v>
          </cell>
          <cell r="B3">
            <v>277.94970000000001</v>
          </cell>
          <cell r="C3" t="str">
            <v>ALMACEN CENTRAL</v>
          </cell>
          <cell r="D3" t="str">
            <v>TEJEDA RICARDO</v>
          </cell>
          <cell r="E3">
            <v>0</v>
          </cell>
        </row>
        <row r="4">
          <cell r="A4" t="str">
            <v>EGE-097</v>
          </cell>
          <cell r="B4">
            <v>277.94970000000001</v>
          </cell>
          <cell r="C4" t="str">
            <v>ALMACEN CENTRAL</v>
          </cell>
          <cell r="D4" t="str">
            <v>TEJEDA RICARDO</v>
          </cell>
          <cell r="E4">
            <v>0</v>
          </cell>
        </row>
        <row r="5">
          <cell r="A5" t="str">
            <v>EGR-569</v>
          </cell>
          <cell r="B5">
            <v>112.15866</v>
          </cell>
          <cell r="C5" t="str">
            <v>ALMACEN CENTRAL</v>
          </cell>
          <cell r="D5" t="str">
            <v>GONZALES EDUARDO</v>
          </cell>
          <cell r="E5">
            <v>0</v>
          </cell>
        </row>
        <row r="6">
          <cell r="A6" t="str">
            <v>EGR-881</v>
          </cell>
          <cell r="B6">
            <v>369.69444000000004</v>
          </cell>
          <cell r="C6" t="str">
            <v>DEFENSA NACIONAL</v>
          </cell>
          <cell r="D6" t="str">
            <v>SANTOS RAUL</v>
          </cell>
          <cell r="E6">
            <v>0</v>
          </cell>
        </row>
        <row r="7">
          <cell r="A7" t="str">
            <v>EGR-886</v>
          </cell>
          <cell r="B7">
            <v>349.93290000000002</v>
          </cell>
          <cell r="C7" t="str">
            <v>DEFENSA NACIONAL</v>
          </cell>
          <cell r="D7" t="str">
            <v>VEGA NESTOR</v>
          </cell>
          <cell r="E7">
            <v>0</v>
          </cell>
        </row>
        <row r="8">
          <cell r="A8" t="str">
            <v>PIE-464</v>
          </cell>
          <cell r="B8">
            <v>310.58647999999999</v>
          </cell>
          <cell r="C8" t="str">
            <v>DEFENSA NACIONAL</v>
          </cell>
          <cell r="D8" t="str">
            <v>LAÑAS JUAN</v>
          </cell>
          <cell r="E8">
            <v>0</v>
          </cell>
        </row>
        <row r="9">
          <cell r="A9" t="str">
            <v>EGE-104</v>
          </cell>
          <cell r="B9">
            <v>264.89999999999998</v>
          </cell>
          <cell r="C9" t="str">
            <v>DGIEM</v>
          </cell>
          <cell r="D9" t="str">
            <v>CAMPOS MOISES</v>
          </cell>
          <cell r="E9" t="str">
            <v>JUAN JOSE BOBADILA AGUILAR</v>
          </cell>
        </row>
        <row r="10">
          <cell r="A10" t="str">
            <v>EGE-266</v>
          </cell>
          <cell r="B10">
            <v>441.5</v>
          </cell>
          <cell r="C10" t="str">
            <v>DGIEM</v>
          </cell>
          <cell r="D10" t="str">
            <v>CHOQUE WALTER</v>
          </cell>
          <cell r="E10">
            <v>0</v>
          </cell>
        </row>
        <row r="11">
          <cell r="A11" t="str">
            <v>EGE-267</v>
          </cell>
          <cell r="B11">
            <v>264.89999999999998</v>
          </cell>
          <cell r="C11" t="str">
            <v>DGIEM</v>
          </cell>
          <cell r="D11" t="str">
            <v>ROMERO RICARDO</v>
          </cell>
          <cell r="E11">
            <v>0</v>
          </cell>
        </row>
        <row r="12">
          <cell r="A12" t="str">
            <v>EGS-009</v>
          </cell>
          <cell r="B12">
            <v>426.40953000000002</v>
          </cell>
          <cell r="C12" t="str">
            <v>DGIEM</v>
          </cell>
          <cell r="D12" t="str">
            <v>JAMANCA PEDRO</v>
          </cell>
          <cell r="E12">
            <v>0</v>
          </cell>
        </row>
        <row r="13">
          <cell r="A13" t="str">
            <v>BK-5379</v>
          </cell>
          <cell r="B13">
            <v>301.83564999999999</v>
          </cell>
          <cell r="C13" t="str">
            <v>DIGEMID</v>
          </cell>
          <cell r="D13" t="str">
            <v>VARGAS JULIO</v>
          </cell>
          <cell r="E13">
            <v>0</v>
          </cell>
        </row>
        <row r="14">
          <cell r="A14" t="str">
            <v>EGA-306</v>
          </cell>
          <cell r="B14">
            <v>418.19763</v>
          </cell>
          <cell r="C14" t="str">
            <v>DIGEMID</v>
          </cell>
          <cell r="D14" t="str">
            <v>SUNQUILLPO JUVENAL</v>
          </cell>
          <cell r="E14">
            <v>0</v>
          </cell>
        </row>
        <row r="15">
          <cell r="A15" t="str">
            <v>EGA-360</v>
          </cell>
          <cell r="B15">
            <v>501.44686999999999</v>
          </cell>
          <cell r="C15" t="str">
            <v>DIGEMID</v>
          </cell>
          <cell r="D15" t="str">
            <v>CUEVA ALEJANDRO</v>
          </cell>
          <cell r="E15">
            <v>0</v>
          </cell>
        </row>
        <row r="16">
          <cell r="A16" t="str">
            <v>EGA-506</v>
          </cell>
          <cell r="B16">
            <v>411.56630000000001</v>
          </cell>
          <cell r="C16" t="str">
            <v>DIGEMID</v>
          </cell>
          <cell r="D16" t="str">
            <v>CARRILLO DANTE</v>
          </cell>
          <cell r="E16">
            <v>0</v>
          </cell>
        </row>
        <row r="17">
          <cell r="A17" t="str">
            <v>EGD-886</v>
          </cell>
          <cell r="B17">
            <v>344.45715000000001</v>
          </cell>
          <cell r="C17" t="str">
            <v>DIGEMID</v>
          </cell>
          <cell r="D17" t="str">
            <v>LIMAHUAY ALEX</v>
          </cell>
          <cell r="E17">
            <v>0</v>
          </cell>
        </row>
        <row r="18">
          <cell r="A18" t="str">
            <v>EGD-901</v>
          </cell>
          <cell r="B18">
            <v>90.860699999999994</v>
          </cell>
          <cell r="C18" t="str">
            <v>DIGEMID</v>
          </cell>
          <cell r="D18" t="str">
            <v>LOPEZ JESUS</v>
          </cell>
          <cell r="E18">
            <v>0</v>
          </cell>
        </row>
        <row r="19">
          <cell r="A19" t="str">
            <v>EGI-440</v>
          </cell>
          <cell r="B19">
            <v>490.03850999999997</v>
          </cell>
          <cell r="C19" t="str">
            <v>DIGEMID</v>
          </cell>
          <cell r="D19" t="str">
            <v>NIGRO PEPE</v>
          </cell>
          <cell r="E19">
            <v>0</v>
          </cell>
        </row>
        <row r="20">
          <cell r="A20" t="str">
            <v>EGI-444</v>
          </cell>
          <cell r="B20">
            <v>428.00775999999996</v>
          </cell>
          <cell r="C20" t="str">
            <v>DIGEMID</v>
          </cell>
          <cell r="D20" t="str">
            <v>VEGA JUAN</v>
          </cell>
          <cell r="E20">
            <v>0</v>
          </cell>
        </row>
        <row r="21">
          <cell r="A21" t="str">
            <v>EGI-574</v>
          </cell>
          <cell r="B21">
            <v>406.48905000000002</v>
          </cell>
          <cell r="C21" t="str">
            <v>DIGEMID</v>
          </cell>
          <cell r="D21" t="str">
            <v>CONDORI EDWIN</v>
          </cell>
          <cell r="E21">
            <v>0</v>
          </cell>
        </row>
        <row r="22">
          <cell r="A22" t="str">
            <v>EGI-670</v>
          </cell>
          <cell r="B22">
            <v>279.48716000000002</v>
          </cell>
          <cell r="C22" t="str">
            <v>DIGEMID</v>
          </cell>
          <cell r="D22" t="str">
            <v>TORRES JULIO</v>
          </cell>
          <cell r="E22">
            <v>0</v>
          </cell>
        </row>
        <row r="23">
          <cell r="A23" t="str">
            <v>EGM-674</v>
          </cell>
          <cell r="B23">
            <v>1769.4872899999998</v>
          </cell>
          <cell r="C23" t="str">
            <v>DIGEMID</v>
          </cell>
          <cell r="D23" t="str">
            <v>DIAZ SEGUNDO</v>
          </cell>
          <cell r="E23">
            <v>0</v>
          </cell>
        </row>
        <row r="24">
          <cell r="A24" t="str">
            <v>RII-906</v>
          </cell>
          <cell r="B24">
            <v>285.01473999999996</v>
          </cell>
          <cell r="C24" t="str">
            <v>DIGEMID</v>
          </cell>
          <cell r="D24" t="str">
            <v>SONO FRANCISCO</v>
          </cell>
          <cell r="E24">
            <v>0</v>
          </cell>
        </row>
        <row r="25">
          <cell r="A25" t="str">
            <v>RIL-529</v>
          </cell>
          <cell r="B25">
            <v>574.60006999999996</v>
          </cell>
          <cell r="C25" t="str">
            <v>DIGEMID</v>
          </cell>
          <cell r="D25" t="str">
            <v>ESTRADA ANGEL</v>
          </cell>
          <cell r="E25">
            <v>0</v>
          </cell>
        </row>
        <row r="26">
          <cell r="A26" t="str">
            <v>EGA-428</v>
          </cell>
          <cell r="B26">
            <v>373.80038999999999</v>
          </cell>
          <cell r="C26" t="str">
            <v>DIGESA</v>
          </cell>
          <cell r="D26" t="str">
            <v>CABRERA JUAN</v>
          </cell>
          <cell r="E26">
            <v>0</v>
          </cell>
        </row>
        <row r="27">
          <cell r="A27" t="str">
            <v>EGE-066</v>
          </cell>
          <cell r="B27">
            <v>156.11500000000001</v>
          </cell>
          <cell r="C27" t="str">
            <v>DIGESA</v>
          </cell>
          <cell r="D27" t="str">
            <v>PEREZ LUIS</v>
          </cell>
          <cell r="E27">
            <v>0</v>
          </cell>
        </row>
        <row r="28">
          <cell r="A28" t="str">
            <v>EGE-068</v>
          </cell>
          <cell r="B28">
            <v>294.24642000000006</v>
          </cell>
          <cell r="C28" t="str">
            <v>DIGESA</v>
          </cell>
          <cell r="D28" t="str">
            <v>ACEVEDO JOSE</v>
          </cell>
          <cell r="E28">
            <v>0</v>
          </cell>
        </row>
        <row r="29">
          <cell r="A29" t="str">
            <v>EGE-108</v>
          </cell>
          <cell r="B29">
            <v>557.85105999999996</v>
          </cell>
          <cell r="C29" t="str">
            <v>DIGESA</v>
          </cell>
          <cell r="D29" t="str">
            <v>YACTAYO RUBEN</v>
          </cell>
          <cell r="E29">
            <v>0</v>
          </cell>
        </row>
        <row r="30">
          <cell r="A30" t="str">
            <v>EGE-109</v>
          </cell>
          <cell r="B30">
            <v>242.65722999999997</v>
          </cell>
          <cell r="C30" t="str">
            <v>DIGESA</v>
          </cell>
          <cell r="D30" t="str">
            <v>REYNOSO DANIEL</v>
          </cell>
          <cell r="E30">
            <v>0</v>
          </cell>
        </row>
        <row r="31">
          <cell r="A31" t="str">
            <v>EGG-084</v>
          </cell>
          <cell r="B31">
            <v>391.29384000000005</v>
          </cell>
          <cell r="C31" t="str">
            <v>DIGESA</v>
          </cell>
          <cell r="D31" t="str">
            <v>MORENO ROMULO</v>
          </cell>
          <cell r="E31">
            <v>0</v>
          </cell>
        </row>
        <row r="32">
          <cell r="A32" t="str">
            <v>EGI-597</v>
          </cell>
          <cell r="B32">
            <v>488.74933000000004</v>
          </cell>
          <cell r="C32" t="str">
            <v>DIGESA</v>
          </cell>
          <cell r="D32" t="str">
            <v>ALVARADO RICARDO</v>
          </cell>
          <cell r="E32">
            <v>0</v>
          </cell>
        </row>
        <row r="33">
          <cell r="A33" t="str">
            <v>EGI-604</v>
          </cell>
          <cell r="B33">
            <v>379.75180999999998</v>
          </cell>
          <cell r="C33" t="str">
            <v>DIGESA</v>
          </cell>
          <cell r="D33" t="str">
            <v>ARANA JORGE</v>
          </cell>
          <cell r="E33">
            <v>0</v>
          </cell>
        </row>
        <row r="34">
          <cell r="A34" t="str">
            <v>EGI-671</v>
          </cell>
          <cell r="B34">
            <v>197.88029999999998</v>
          </cell>
          <cell r="C34" t="str">
            <v>DIGESA</v>
          </cell>
          <cell r="D34" t="str">
            <v>MORENO ROMULO</v>
          </cell>
          <cell r="E34">
            <v>0</v>
          </cell>
        </row>
        <row r="35">
          <cell r="A35" t="str">
            <v>EGI-685</v>
          </cell>
          <cell r="B35">
            <v>281.46508</v>
          </cell>
          <cell r="C35" t="str">
            <v>DIGESA</v>
          </cell>
          <cell r="D35" t="str">
            <v>PAICO FIDEL</v>
          </cell>
          <cell r="E35">
            <v>0</v>
          </cell>
        </row>
        <row r="36">
          <cell r="A36" t="str">
            <v>EGJ-429</v>
          </cell>
          <cell r="B36">
            <v>129.03279000000001</v>
          </cell>
          <cell r="C36" t="str">
            <v>DIGESA</v>
          </cell>
          <cell r="D36" t="str">
            <v>SIERRA ALEJANDRO</v>
          </cell>
          <cell r="E36" t="str">
            <v>MONICA PATRICIA SAAVEDRA CHUMBE</v>
          </cell>
        </row>
        <row r="37">
          <cell r="A37" t="str">
            <v>EGE-102</v>
          </cell>
          <cell r="B37">
            <v>565.76277000000005</v>
          </cell>
          <cell r="C37" t="str">
            <v>EPIDEMIOLOGIA</v>
          </cell>
          <cell r="D37" t="str">
            <v>SIGUAS LUIS</v>
          </cell>
          <cell r="E37" t="str">
            <v>MARTIN JAVIER ALFREDO YAGUI MOSCOSO</v>
          </cell>
        </row>
        <row r="38">
          <cell r="A38" t="str">
            <v>EGF-547</v>
          </cell>
          <cell r="B38">
            <v>353.2</v>
          </cell>
          <cell r="C38" t="str">
            <v>EPIDEMIOLOGIA</v>
          </cell>
          <cell r="D38" t="str">
            <v>PARRAGA DAVID</v>
          </cell>
          <cell r="E38">
            <v>0</v>
          </cell>
        </row>
        <row r="39">
          <cell r="A39" t="str">
            <v>EGF-605</v>
          </cell>
          <cell r="B39">
            <v>234.72789</v>
          </cell>
          <cell r="C39" t="str">
            <v>EPIDEMIOLOGIA</v>
          </cell>
          <cell r="D39" t="str">
            <v>SIGUAS LUIS</v>
          </cell>
          <cell r="E39">
            <v>0</v>
          </cell>
        </row>
        <row r="40">
          <cell r="A40" t="str">
            <v>EGA-232</v>
          </cell>
          <cell r="B40">
            <v>412.89080000000001</v>
          </cell>
          <cell r="C40" t="str">
            <v>SEDE CENTRAL</v>
          </cell>
          <cell r="D40" t="str">
            <v>ROSPIGUIOSI CARLOS</v>
          </cell>
          <cell r="E40">
            <v>0</v>
          </cell>
        </row>
        <row r="41">
          <cell r="A41" t="str">
            <v>EGA-600</v>
          </cell>
          <cell r="B41">
            <v>41.784800000000004</v>
          </cell>
          <cell r="C41" t="str">
            <v>SEDE CENTRAL</v>
          </cell>
          <cell r="D41" t="str">
            <v>MEJIA TITO</v>
          </cell>
          <cell r="E41">
            <v>0</v>
          </cell>
        </row>
        <row r="42">
          <cell r="A42" t="str">
            <v>EGD-960</v>
          </cell>
          <cell r="B42">
            <v>945.05263000000002</v>
          </cell>
          <cell r="C42" t="str">
            <v>SEDE CENTRAL</v>
          </cell>
          <cell r="D42" t="str">
            <v>ZAGACETA JORGE</v>
          </cell>
          <cell r="E42">
            <v>0</v>
          </cell>
        </row>
        <row r="43">
          <cell r="A43" t="str">
            <v>EGD-969</v>
          </cell>
          <cell r="B43">
            <v>536.73647000000005</v>
          </cell>
          <cell r="C43" t="str">
            <v>SEDE CENTRAL</v>
          </cell>
          <cell r="D43" t="str">
            <v>CASANOVA JAIME</v>
          </cell>
          <cell r="E43">
            <v>0</v>
          </cell>
        </row>
        <row r="44">
          <cell r="A44" t="str">
            <v>EGD-971</v>
          </cell>
          <cell r="B44">
            <v>655.44039000000009</v>
          </cell>
          <cell r="C44" t="str">
            <v>SEDE CENTRAL</v>
          </cell>
          <cell r="D44" t="str">
            <v>LAÑAS JUAN</v>
          </cell>
          <cell r="E44">
            <v>0</v>
          </cell>
        </row>
        <row r="45">
          <cell r="A45" t="str">
            <v>EGD-972</v>
          </cell>
          <cell r="B45">
            <v>1147.2451599999999</v>
          </cell>
          <cell r="C45" t="str">
            <v>SEDE CENTRAL</v>
          </cell>
          <cell r="D45" t="str">
            <v>ACOSTA ENZZO</v>
          </cell>
          <cell r="E45">
            <v>0</v>
          </cell>
        </row>
        <row r="46">
          <cell r="A46" t="str">
            <v>EGD-981</v>
          </cell>
          <cell r="B46">
            <v>378.15700000000004</v>
          </cell>
          <cell r="C46" t="str">
            <v>SEDE CENTRAL</v>
          </cell>
          <cell r="D46" t="str">
            <v>SANCHEZ ALEJANDRO</v>
          </cell>
          <cell r="E46">
            <v>0</v>
          </cell>
        </row>
        <row r="47">
          <cell r="A47" t="str">
            <v>EGE-065</v>
          </cell>
          <cell r="B47">
            <v>996.99680000000001</v>
          </cell>
          <cell r="C47" t="str">
            <v>SEDE CENTRAL</v>
          </cell>
          <cell r="D47" t="str">
            <v>DIAZ VICTOR</v>
          </cell>
          <cell r="E47">
            <v>0</v>
          </cell>
        </row>
        <row r="48">
          <cell r="A48" t="str">
            <v>EGE-067</v>
          </cell>
          <cell r="B48">
            <v>419.05200000000002</v>
          </cell>
          <cell r="C48" t="str">
            <v>SEDE CENTRAL</v>
          </cell>
          <cell r="D48" t="str">
            <v>ALMESTAR SEGUNDO</v>
          </cell>
          <cell r="E48">
            <v>0</v>
          </cell>
        </row>
        <row r="49">
          <cell r="A49" t="str">
            <v>EGE-078</v>
          </cell>
          <cell r="B49">
            <v>469.20817999999997</v>
          </cell>
          <cell r="C49" t="str">
            <v>SEDE CENTRAL</v>
          </cell>
          <cell r="D49" t="str">
            <v>MOLLEDA ORTIZ</v>
          </cell>
          <cell r="E49">
            <v>0</v>
          </cell>
        </row>
        <row r="50">
          <cell r="A50" t="str">
            <v>EGE-094</v>
          </cell>
          <cell r="B50">
            <v>326.70999999999998</v>
          </cell>
          <cell r="C50" t="str">
            <v>SEDE CENTRAL</v>
          </cell>
          <cell r="D50" t="str">
            <v>GARCIA AQUILINO</v>
          </cell>
          <cell r="E50">
            <v>0</v>
          </cell>
        </row>
        <row r="51">
          <cell r="A51" t="str">
            <v>EGE-157</v>
          </cell>
          <cell r="B51">
            <v>17.4192</v>
          </cell>
          <cell r="C51" t="str">
            <v>SEDE CENTRAL</v>
          </cell>
          <cell r="D51" t="str">
            <v>DIAZ MAX</v>
          </cell>
          <cell r="E51">
            <v>0</v>
          </cell>
        </row>
        <row r="52">
          <cell r="A52" t="str">
            <v>EGE-262</v>
          </cell>
          <cell r="B52">
            <v>291.00147999999996</v>
          </cell>
          <cell r="C52" t="str">
            <v>SEDE CENTRAL</v>
          </cell>
          <cell r="D52" t="str">
            <v>BARRETO EMILIO</v>
          </cell>
          <cell r="E52">
            <v>0</v>
          </cell>
        </row>
        <row r="53">
          <cell r="A53" t="str">
            <v>EGE-269</v>
          </cell>
          <cell r="B53">
            <v>423.99011000000002</v>
          </cell>
          <cell r="C53" t="str">
            <v>SEDE CENTRAL</v>
          </cell>
          <cell r="D53" t="str">
            <v>BERROSPI ALCIDES</v>
          </cell>
          <cell r="E53">
            <v>0</v>
          </cell>
        </row>
        <row r="54">
          <cell r="A54" t="str">
            <v>EGE-270</v>
          </cell>
          <cell r="B54">
            <v>615.99901</v>
          </cell>
          <cell r="C54" t="str">
            <v>SEDE CENTRAL</v>
          </cell>
          <cell r="D54" t="str">
            <v>NEGLI JULIO</v>
          </cell>
          <cell r="E54">
            <v>0</v>
          </cell>
        </row>
        <row r="55">
          <cell r="A55" t="str">
            <v>EGE-271</v>
          </cell>
          <cell r="B55">
            <v>589.94996000000003</v>
          </cell>
          <cell r="C55" t="str">
            <v>SEDE CENTRAL</v>
          </cell>
          <cell r="D55" t="str">
            <v>HERRERA JULIO</v>
          </cell>
          <cell r="E55">
            <v>0</v>
          </cell>
        </row>
        <row r="56">
          <cell r="A56" t="str">
            <v>EGE-273</v>
          </cell>
          <cell r="B56">
            <v>57.699999999999996</v>
          </cell>
          <cell r="C56" t="str">
            <v>SEDE CENTRAL</v>
          </cell>
          <cell r="D56" t="str">
            <v>AGAPITO JESUS</v>
          </cell>
          <cell r="E56">
            <v>0</v>
          </cell>
        </row>
        <row r="57">
          <cell r="A57" t="str">
            <v>EGH-797</v>
          </cell>
          <cell r="B57">
            <v>602.79006000000004</v>
          </cell>
          <cell r="C57" t="str">
            <v>SEDE CENTRAL</v>
          </cell>
          <cell r="D57" t="str">
            <v>CASANOVA ROLANDO</v>
          </cell>
          <cell r="E57">
            <v>0</v>
          </cell>
        </row>
        <row r="58">
          <cell r="A58" t="str">
            <v>EGI-599</v>
          </cell>
          <cell r="B58">
            <v>558.29440999999997</v>
          </cell>
          <cell r="C58" t="str">
            <v>SEDE CENTRAL</v>
          </cell>
          <cell r="D58" t="str">
            <v>GARCIA AQUILINO</v>
          </cell>
          <cell r="E58">
            <v>0</v>
          </cell>
        </row>
        <row r="59">
          <cell r="A59" t="str">
            <v>EGI-657</v>
          </cell>
          <cell r="B59">
            <v>638.25005999999996</v>
          </cell>
          <cell r="C59" t="str">
            <v>SEDE CENTRAL</v>
          </cell>
          <cell r="D59" t="str">
            <v>BAILON ALEJANDRO</v>
          </cell>
          <cell r="E59">
            <v>0</v>
          </cell>
        </row>
        <row r="60">
          <cell r="A60" t="str">
            <v>EGI-662</v>
          </cell>
          <cell r="B60">
            <v>882.93819000000008</v>
          </cell>
          <cell r="C60" t="str">
            <v>SEDE CENTRAL</v>
          </cell>
          <cell r="D60" t="str">
            <v>INGARUCA FELIX</v>
          </cell>
          <cell r="E60">
            <v>0</v>
          </cell>
        </row>
        <row r="61">
          <cell r="A61" t="str">
            <v>EGJ-498</v>
          </cell>
          <cell r="B61">
            <v>352.43179000000003</v>
          </cell>
          <cell r="C61" t="str">
            <v>SEDE CENTRAL</v>
          </cell>
          <cell r="D61" t="str">
            <v>NEGLI JULIO</v>
          </cell>
          <cell r="E61">
            <v>0</v>
          </cell>
        </row>
        <row r="62">
          <cell r="A62" t="str">
            <v>EGJ-499</v>
          </cell>
          <cell r="B62">
            <v>882.87638000000015</v>
          </cell>
          <cell r="C62" t="str">
            <v>SEDE CENTRAL</v>
          </cell>
          <cell r="D62" t="str">
            <v>BERROSPI ALCIDES</v>
          </cell>
          <cell r="E62">
            <v>0</v>
          </cell>
        </row>
        <row r="63">
          <cell r="A63" t="str">
            <v>EGJ-500</v>
          </cell>
          <cell r="B63">
            <v>631.87480000000005</v>
          </cell>
          <cell r="C63" t="str">
            <v>SEDE CENTRAL</v>
          </cell>
          <cell r="D63" t="str">
            <v>ROJAS LEONARDO</v>
          </cell>
          <cell r="E63" t="str">
            <v>JEANETTE EDITH TRUJILLO BRAVO</v>
          </cell>
        </row>
        <row r="64">
          <cell r="A64" t="str">
            <v>EGJ-501</v>
          </cell>
          <cell r="B64">
            <v>533.94127000000003</v>
          </cell>
          <cell r="C64" t="str">
            <v>SEDE CENTRAL</v>
          </cell>
          <cell r="D64" t="str">
            <v>SANTILLAN RODULIO</v>
          </cell>
          <cell r="E64">
            <v>0</v>
          </cell>
        </row>
        <row r="65">
          <cell r="A65" t="str">
            <v>EGJ-502</v>
          </cell>
          <cell r="B65">
            <v>742.42640000000006</v>
          </cell>
          <cell r="C65" t="str">
            <v>SEDE CENTRAL</v>
          </cell>
          <cell r="D65" t="str">
            <v>LIMAHUAY VICENTE</v>
          </cell>
          <cell r="E65">
            <v>0</v>
          </cell>
        </row>
        <row r="66">
          <cell r="A66" t="str">
            <v>EGJ-504</v>
          </cell>
          <cell r="B66">
            <v>485.87074999999999</v>
          </cell>
          <cell r="C66" t="str">
            <v>SEDE CENTRAL</v>
          </cell>
          <cell r="D66" t="str">
            <v>VALZ JUAN</v>
          </cell>
          <cell r="E66">
            <v>0</v>
          </cell>
        </row>
        <row r="67">
          <cell r="A67" t="str">
            <v>EGJ-505</v>
          </cell>
          <cell r="B67">
            <v>883.01765999999998</v>
          </cell>
          <cell r="C67" t="str">
            <v>SEDE CENTRAL</v>
          </cell>
          <cell r="D67" t="str">
            <v>SANCHEZ MANUEL</v>
          </cell>
          <cell r="E67">
            <v>0</v>
          </cell>
        </row>
        <row r="68">
          <cell r="A68" t="str">
            <v>EGJ-506</v>
          </cell>
          <cell r="B68">
            <v>378.35667000000001</v>
          </cell>
          <cell r="C68" t="str">
            <v>SEDE CENTRAL</v>
          </cell>
          <cell r="D68" t="str">
            <v>ACOSTA WALTER</v>
          </cell>
          <cell r="E68">
            <v>0</v>
          </cell>
        </row>
        <row r="69">
          <cell r="A69" t="str">
            <v>EGJ-507</v>
          </cell>
          <cell r="B69">
            <v>602.76229000000001</v>
          </cell>
          <cell r="C69" t="str">
            <v>SEDE CENTRAL</v>
          </cell>
          <cell r="D69" t="str">
            <v>ROULD LUIS</v>
          </cell>
          <cell r="E69">
            <v>0</v>
          </cell>
        </row>
        <row r="70">
          <cell r="A70" t="str">
            <v>EGJ-778</v>
          </cell>
          <cell r="B70">
            <v>511.78680000000003</v>
          </cell>
          <cell r="C70" t="str">
            <v>SEDE CENTRAL</v>
          </cell>
          <cell r="D70" t="str">
            <v>JULCA PETTER</v>
          </cell>
          <cell r="E70">
            <v>0</v>
          </cell>
        </row>
        <row r="71">
          <cell r="A71" t="str">
            <v>EGR-172</v>
          </cell>
          <cell r="B71">
            <v>458.32277999999997</v>
          </cell>
          <cell r="C71" t="str">
            <v>SEDE CENTRAL</v>
          </cell>
          <cell r="D71" t="str">
            <v>AGAPITO JESUS</v>
          </cell>
          <cell r="E71">
            <v>0</v>
          </cell>
        </row>
        <row r="72">
          <cell r="A72" t="str">
            <v>EGR-243</v>
          </cell>
          <cell r="B72">
            <v>620.61537999999996</v>
          </cell>
          <cell r="C72" t="str">
            <v>SEDE CENTRAL</v>
          </cell>
          <cell r="D72" t="str">
            <v>ACOSTA ENZZO</v>
          </cell>
          <cell r="E72">
            <v>0</v>
          </cell>
        </row>
        <row r="73">
          <cell r="A73" t="str">
            <v>EGB-682</v>
          </cell>
          <cell r="B73">
            <v>624.13972000000001</v>
          </cell>
          <cell r="C73" t="str">
            <v>SEDE CENTRAL - DESPACHO</v>
          </cell>
          <cell r="D73" t="str">
            <v>MENDOZA VICTOR</v>
          </cell>
          <cell r="E73" t="str">
            <v>Resguardo del Despacho Ministerial</v>
          </cell>
        </row>
        <row r="74">
          <cell r="A74" t="str">
            <v>EGD-973</v>
          </cell>
          <cell r="B74">
            <v>1019.07379</v>
          </cell>
          <cell r="C74" t="str">
            <v>SEDE CENTRAL - DESPACHO</v>
          </cell>
          <cell r="D74" t="str">
            <v>CASANOVA MARTIN</v>
          </cell>
          <cell r="E74" t="str">
            <v>Asistente de Ministro</v>
          </cell>
        </row>
        <row r="75">
          <cell r="A75" t="str">
            <v>EGD-974</v>
          </cell>
          <cell r="B75">
            <v>629.94659000000013</v>
          </cell>
          <cell r="C75" t="str">
            <v>SEDE CENTRAL - DESPACHO</v>
          </cell>
          <cell r="D75" t="str">
            <v>CASANOVA MARTIN</v>
          </cell>
          <cell r="E75">
            <v>0</v>
          </cell>
        </row>
        <row r="76">
          <cell r="A76" t="str">
            <v>EGD-984</v>
          </cell>
          <cell r="B76">
            <v>0</v>
          </cell>
          <cell r="C76" t="str">
            <v>SEDE CENTRAL - DESPACHO</v>
          </cell>
          <cell r="D76" t="str">
            <v>RISCO PRAXI</v>
          </cell>
          <cell r="E76">
            <v>0</v>
          </cell>
        </row>
        <row r="77">
          <cell r="A77" t="str">
            <v>EGG-101</v>
          </cell>
          <cell r="B77">
            <v>561.1818199999999</v>
          </cell>
          <cell r="C77" t="str">
            <v>SEDE CENTRAL - DESPACHO</v>
          </cell>
          <cell r="D77" t="str">
            <v>VILLALOBOS CARLOS</v>
          </cell>
          <cell r="E77" t="str">
            <v>PERCY LUIS MINAYA LEON</v>
          </cell>
        </row>
        <row r="78">
          <cell r="A78" t="str">
            <v>EGI-048</v>
          </cell>
          <cell r="B78">
            <v>1037.2336</v>
          </cell>
          <cell r="C78" t="str">
            <v>SEDE CENTRAL - DESPACHO</v>
          </cell>
          <cell r="D78" t="str">
            <v>JULCA PETTER</v>
          </cell>
          <cell r="E78" t="str">
            <v>DALIA MIROSLAVA SUAREZ SALAZAR</v>
          </cell>
        </row>
        <row r="79">
          <cell r="A79" t="str">
            <v>EGJ-183</v>
          </cell>
          <cell r="B79">
            <v>865.36527999999998</v>
          </cell>
          <cell r="C79" t="str">
            <v>SEDE CENTRAL - DESPACHO</v>
          </cell>
          <cell r="D79" t="str">
            <v>MINAYA ROSBEL</v>
          </cell>
          <cell r="E79" t="str">
            <v>ANIBAL VELASQUEZ VALDIVIA</v>
          </cell>
        </row>
        <row r="80">
          <cell r="A80" t="str">
            <v>EGJ-611</v>
          </cell>
          <cell r="B80">
            <v>138.50738000000001</v>
          </cell>
          <cell r="C80" t="str">
            <v>SEDE CENTRAL - DESPACHO (PRESTAMO)</v>
          </cell>
          <cell r="D80" t="str">
            <v>VILLALOBOS CARLOS</v>
          </cell>
          <cell r="E80">
            <v>0</v>
          </cell>
        </row>
        <row r="81">
          <cell r="A81" t="str">
            <v>EGK-306</v>
          </cell>
          <cell r="B81">
            <v>1192.13319</v>
          </cell>
          <cell r="C81" t="str">
            <v>SEDE CENTRAL - DESPACHO</v>
          </cell>
          <cell r="D81" t="str">
            <v>ZEGARRA ENRIQUE</v>
          </cell>
          <cell r="E81" t="str">
            <v>GERSON VILLAR SANDY</v>
          </cell>
        </row>
        <row r="82">
          <cell r="A82" t="str">
            <v>EGK-351</v>
          </cell>
          <cell r="B82">
            <v>993.71117000000004</v>
          </cell>
          <cell r="C82" t="str">
            <v>SEDE CENTRAL - DESPACHO</v>
          </cell>
          <cell r="D82" t="str">
            <v>ESPINOZA JAVIER</v>
          </cell>
          <cell r="E82">
            <v>0</v>
          </cell>
        </row>
        <row r="83">
          <cell r="A83" t="str">
            <v>EGR-939</v>
          </cell>
          <cell r="B83">
            <v>769.41248999999993</v>
          </cell>
          <cell r="C83" t="str">
            <v>SEDE CENTRAL - DESPACHO</v>
          </cell>
          <cell r="D83" t="str">
            <v>ROMERO MANUEL</v>
          </cell>
          <cell r="E83" t="str">
            <v>SILVIA YNES RUIZ ZARATE</v>
          </cell>
        </row>
        <row r="84">
          <cell r="A84" t="str">
            <v>EGS-104</v>
          </cell>
          <cell r="B84">
            <v>646.96702000000005</v>
          </cell>
          <cell r="C84" t="str">
            <v>SEDE CENTRAL - DESPACHO</v>
          </cell>
          <cell r="D84" t="str">
            <v>MEJIA WILFREDO</v>
          </cell>
          <cell r="E84" t="str">
            <v>PEDRO FIDEL GRILLO ROJAS</v>
          </cell>
        </row>
        <row r="85">
          <cell r="A85" t="str">
            <v>EGS-109</v>
          </cell>
          <cell r="B85">
            <v>1404.5717</v>
          </cell>
          <cell r="C85" t="str">
            <v>SEDE CENTRAL - DESPACHO</v>
          </cell>
          <cell r="D85" t="str">
            <v>MINAYA ROSBEL</v>
          </cell>
          <cell r="E85" t="str">
            <v>ANIBAL VELASQUEZ VALDIVIA</v>
          </cell>
        </row>
        <row r="86">
          <cell r="A86" t="str">
            <v>EP-1202</v>
          </cell>
          <cell r="B86">
            <v>518.08047999999997</v>
          </cell>
          <cell r="C86" t="str">
            <v>SEDE CENTRAL - DESPACHO</v>
          </cell>
          <cell r="D86" t="str">
            <v>PEREZ ANTONIO</v>
          </cell>
          <cell r="E86">
            <v>0</v>
          </cell>
        </row>
        <row r="87">
          <cell r="A87" t="str">
            <v>EGD-980</v>
          </cell>
          <cell r="B87">
            <v>714.96395000000007</v>
          </cell>
          <cell r="C87" t="str">
            <v>SEDE CENTRAL - DIRECTIVO</v>
          </cell>
          <cell r="D87" t="str">
            <v>ORTIZ JEAN PAUL</v>
          </cell>
          <cell r="E87">
            <v>0</v>
          </cell>
        </row>
        <row r="88">
          <cell r="A88" t="str">
            <v>EGG-127</v>
          </cell>
          <cell r="B88">
            <v>357.63265999999999</v>
          </cell>
          <cell r="C88" t="str">
            <v>SEDE CENTRAL - DIRECTIVO</v>
          </cell>
          <cell r="D88" t="str">
            <v>MONTEMAYOR GUSTAVO</v>
          </cell>
          <cell r="E88" t="str">
            <v>NORA REYES PUMA DE COMESAÑA</v>
          </cell>
        </row>
        <row r="89">
          <cell r="A89" t="str">
            <v>EGG-182</v>
          </cell>
          <cell r="B89">
            <v>524.82871</v>
          </cell>
          <cell r="C89" t="str">
            <v>SEDE CENTRAL - DIRECTIVO</v>
          </cell>
          <cell r="D89" t="str">
            <v>GARCIA MIGUEL</v>
          </cell>
          <cell r="E89" t="str">
            <v>MANUEL ALBERTO SUNICO RABORG</v>
          </cell>
        </row>
        <row r="90">
          <cell r="A90" t="str">
            <v>EGI-628</v>
          </cell>
          <cell r="B90">
            <v>629.90571</v>
          </cell>
          <cell r="C90" t="str">
            <v>SEDE CENTRAL - DIRECTIVO</v>
          </cell>
          <cell r="D90" t="str">
            <v>LEYVA EDWAR</v>
          </cell>
          <cell r="E90">
            <v>0</v>
          </cell>
        </row>
        <row r="91">
          <cell r="A91" t="str">
            <v>EGI-653</v>
          </cell>
          <cell r="B91">
            <v>535.48651999999993</v>
          </cell>
          <cell r="C91" t="str">
            <v>SEDE CENTRAL - DIRECTIVO</v>
          </cell>
          <cell r="D91" t="str">
            <v>ELERA JUAN</v>
          </cell>
          <cell r="E91" t="str">
            <v>LUIS CELEDONIO VALDEZ PALLETE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15"/>
  <sheetViews>
    <sheetView tabSelected="1" workbookViewId="0">
      <selection activeCell="B1" sqref="B1:G1"/>
    </sheetView>
  </sheetViews>
  <sheetFormatPr baseColWidth="10" defaultColWidth="9.140625" defaultRowHeight="15" x14ac:dyDescent="0.25"/>
  <cols>
    <col min="1" max="6" width="28.140625" customWidth="1"/>
    <col min="7" max="7" width="25.7109375" customWidth="1"/>
  </cols>
  <sheetData>
    <row r="1" spans="2:7" ht="18.75" x14ac:dyDescent="0.3">
      <c r="B1" s="1" t="s">
        <v>0</v>
      </c>
      <c r="C1" s="1"/>
      <c r="D1" s="1"/>
      <c r="E1" s="1"/>
      <c r="F1" s="1"/>
      <c r="G1" s="1"/>
    </row>
    <row r="2" spans="2:7" ht="15.75" thickBot="1" x14ac:dyDescent="0.3"/>
    <row r="3" spans="2:7" ht="18.75" thickBot="1" x14ac:dyDescent="0.3">
      <c r="B3" s="2" t="s">
        <v>1</v>
      </c>
      <c r="C3" s="3"/>
      <c r="D3" s="3"/>
      <c r="E3" s="3"/>
      <c r="F3" s="3"/>
      <c r="G3" s="4"/>
    </row>
    <row r="5" spans="2:7" x14ac:dyDescent="0.25">
      <c r="B5" s="5" t="s">
        <v>2</v>
      </c>
      <c r="C5" s="5" t="s">
        <v>3</v>
      </c>
      <c r="D5" s="5" t="s">
        <v>4</v>
      </c>
      <c r="E5" s="6" t="s">
        <v>5</v>
      </c>
      <c r="F5" s="6" t="s">
        <v>6</v>
      </c>
      <c r="G5" s="7" t="s">
        <v>7</v>
      </c>
    </row>
    <row r="6" spans="2:7" x14ac:dyDescent="0.25">
      <c r="B6" s="5"/>
      <c r="C6" s="5"/>
      <c r="D6" s="5"/>
      <c r="E6" s="8"/>
      <c r="F6" s="8"/>
      <c r="G6" s="7"/>
    </row>
    <row r="7" spans="2:7" ht="31.5" x14ac:dyDescent="0.25">
      <c r="B7" s="9" t="s">
        <v>8</v>
      </c>
      <c r="C7" s="9" t="str">
        <f>+VLOOKUP(D7,[1]Data3!$A$2:$E$104,5,0)</f>
        <v>ANIBAL VELASQUEZ VALDIVIA</v>
      </c>
      <c r="D7" s="10" t="s">
        <v>9</v>
      </c>
      <c r="E7" s="11">
        <v>899.84471999999994</v>
      </c>
      <c r="F7" s="12"/>
      <c r="G7" s="13" t="s">
        <v>10</v>
      </c>
    </row>
    <row r="8" spans="2:7" ht="31.5" x14ac:dyDescent="0.25">
      <c r="B8" s="9"/>
      <c r="C8" s="9"/>
      <c r="D8" s="10" t="s">
        <v>11</v>
      </c>
      <c r="E8" s="11">
        <v>1715.2895299999998</v>
      </c>
      <c r="F8" s="12"/>
      <c r="G8" s="13" t="s">
        <v>10</v>
      </c>
    </row>
    <row r="9" spans="2:7" ht="94.5" x14ac:dyDescent="0.25">
      <c r="B9" s="9"/>
      <c r="C9" s="14" t="str">
        <f>+VLOOKUP(D9,[1]Data3!$A$2:$E$104,5,0)</f>
        <v>Resguardo del Despacho Ministerial</v>
      </c>
      <c r="D9" s="10" t="s">
        <v>12</v>
      </c>
      <c r="E9" s="11">
        <v>995.97984999999994</v>
      </c>
      <c r="F9" s="15"/>
      <c r="G9" s="13" t="s">
        <v>13</v>
      </c>
    </row>
    <row r="10" spans="2:7" ht="15.75" x14ac:dyDescent="0.25">
      <c r="B10" s="9" t="s">
        <v>14</v>
      </c>
      <c r="C10" s="16" t="str">
        <f>+VLOOKUP(D10,[1]Data3!$A$2:$E$104,5,0)</f>
        <v>PERCY LUIS MINAYA LEON</v>
      </c>
      <c r="D10" s="10" t="s">
        <v>15</v>
      </c>
      <c r="E10" s="11">
        <v>572.72262999999998</v>
      </c>
      <c r="F10" s="12"/>
      <c r="G10" s="13" t="s">
        <v>16</v>
      </c>
    </row>
    <row r="11" spans="2:7" ht="31.5" x14ac:dyDescent="0.25">
      <c r="B11" s="9"/>
      <c r="C11" s="16"/>
      <c r="D11" s="10" t="s">
        <v>17</v>
      </c>
      <c r="E11" s="17">
        <v>731.31990999999994</v>
      </c>
      <c r="F11" s="12"/>
      <c r="G11" s="18" t="s">
        <v>18</v>
      </c>
    </row>
    <row r="12" spans="2:7" ht="15.75" x14ac:dyDescent="0.25">
      <c r="B12" s="9"/>
      <c r="C12" s="19" t="str">
        <f>+VLOOKUP(D12,[1]Data3!$A$2:$E$104,5,0)</f>
        <v>PEDRO FIDEL GRILLO ROJAS</v>
      </c>
      <c r="D12" s="10" t="s">
        <v>19</v>
      </c>
      <c r="E12" s="11">
        <v>590.77856999999995</v>
      </c>
      <c r="F12" s="12"/>
      <c r="G12" s="20" t="s">
        <v>20</v>
      </c>
    </row>
    <row r="13" spans="2:7" ht="15.75" x14ac:dyDescent="0.25">
      <c r="B13" s="9"/>
      <c r="C13" s="21"/>
      <c r="D13" s="10" t="s">
        <v>21</v>
      </c>
      <c r="E13" s="11">
        <v>366.88781999999998</v>
      </c>
      <c r="F13" s="22"/>
      <c r="G13" s="20" t="s">
        <v>20</v>
      </c>
    </row>
    <row r="14" spans="2:7" ht="32.25" thickBot="1" x14ac:dyDescent="0.3">
      <c r="B14" s="23" t="s">
        <v>22</v>
      </c>
      <c r="C14" s="23" t="s">
        <v>23</v>
      </c>
      <c r="D14" s="24" t="s">
        <v>24</v>
      </c>
      <c r="E14" s="25">
        <v>660.32249000000002</v>
      </c>
      <c r="F14" s="26"/>
      <c r="G14" s="27" t="s">
        <v>25</v>
      </c>
    </row>
    <row r="15" spans="2:7" ht="16.5" thickBot="1" x14ac:dyDescent="0.3">
      <c r="B15" s="28" t="s">
        <v>26</v>
      </c>
      <c r="C15" s="28"/>
      <c r="D15" s="28"/>
      <c r="E15" s="29">
        <f>+SUM(E7:E14)</f>
        <v>6533.14552</v>
      </c>
      <c r="F15" s="30">
        <f>SUM(F7:F14)</f>
        <v>0</v>
      </c>
      <c r="G15" s="31"/>
    </row>
  </sheetData>
  <mergeCells count="14">
    <mergeCell ref="B7:B9"/>
    <mergeCell ref="C7:C8"/>
    <mergeCell ref="B10:B13"/>
    <mergeCell ref="C10:C11"/>
    <mergeCell ref="C12:C13"/>
    <mergeCell ref="B15:D15"/>
    <mergeCell ref="B1:G1"/>
    <mergeCell ref="B3:G3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2016-07-11T20:54:03Z</dcterms:modified>
</cp:coreProperties>
</file>